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of.abagale/Desktop/"/>
    </mc:Choice>
  </mc:AlternateContent>
  <xr:revisionPtr revIDLastSave="0" documentId="8_{9A97DE1D-C08D-D34F-9E95-5731766FF3E7}" xr6:coauthVersionLast="47" xr6:coauthVersionMax="47" xr10:uidLastSave="{00000000-0000-0000-0000-000000000000}"/>
  <bookViews>
    <workbookView xWindow="0" yWindow="760" windowWidth="28800" windowHeight="164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7" i="1" l="1"/>
  <c r="P66" i="1"/>
  <c r="O66" i="1"/>
  <c r="O24" i="1"/>
  <c r="O58" i="1"/>
  <c r="P58" i="1"/>
  <c r="O80" i="1" l="1"/>
  <c r="P75" i="1"/>
  <c r="O75" i="1"/>
  <c r="P44" i="1"/>
  <c r="O44" i="1"/>
  <c r="P24" i="1"/>
  <c r="P15" i="1"/>
  <c r="O15" i="1"/>
  <c r="P31" i="1"/>
  <c r="O31" i="1"/>
  <c r="P8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Schenineda</author>
  </authors>
  <commentList>
    <comment ref="N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Schenineda: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If the addition of an activity or component requires further clarification, state it. Expecially since COVID may alter center activities and focus</t>
        </r>
      </text>
    </comment>
  </commentList>
</comments>
</file>

<file path=xl/sharedStrings.xml><?xml version="1.0" encoding="utf-8"?>
<sst xmlns="http://schemas.openxmlformats.org/spreadsheetml/2006/main" count="203" uniqueCount="156">
  <si>
    <t>Name of Center WEST AFRICAN CENTRE FOR WATER, IRRIGATION AND SUSTAINABLE AGRICULTURE</t>
  </si>
  <si>
    <t>Institution UNIVERSITY FOR DEVELOPMENT STUDIES</t>
  </si>
  <si>
    <t>On Schedule</t>
  </si>
  <si>
    <t>Country GHANA</t>
  </si>
  <si>
    <t>Center Leader PROFESSOR FELIX K. ABAGALE</t>
  </si>
  <si>
    <t>Behind Schedule</t>
  </si>
  <si>
    <t>Annual Workplan (JANUARY-JUNE, 2025)</t>
  </si>
  <si>
    <t>Work Plan Activities</t>
  </si>
  <si>
    <t>Description</t>
  </si>
  <si>
    <t>Partner Contribution (if relevant)</t>
  </si>
  <si>
    <t>2025 Y5Q1</t>
  </si>
  <si>
    <t>2025 Y5Q2</t>
  </si>
  <si>
    <t>Milestone/Output</t>
  </si>
  <si>
    <t>If NEW, Provide Justification</t>
  </si>
  <si>
    <t>Estimated Budget($)</t>
  </si>
  <si>
    <t>Estimated Revenue ($)</t>
  </si>
  <si>
    <t>Contribution from Partner ($)</t>
  </si>
  <si>
    <t>Person Responsible</t>
  </si>
  <si>
    <t>Jan</t>
  </si>
  <si>
    <t>Feb</t>
  </si>
  <si>
    <t>Mar</t>
  </si>
  <si>
    <t>Apr</t>
  </si>
  <si>
    <t>May</t>
  </si>
  <si>
    <t>Jun</t>
  </si>
  <si>
    <t>Action 1/ DLI 1: Institutional Readiness</t>
  </si>
  <si>
    <t xml:space="preserve">Sub-Action 1a: Basic Readiness </t>
  </si>
  <si>
    <t>Activity 1: IP; Procurement/Financial Manuals</t>
  </si>
  <si>
    <t>Procurment and Financial manuals developed in use and available online on Centres website</t>
  </si>
  <si>
    <t>Activity 2: Team Designation</t>
  </si>
  <si>
    <t>Team in place with appropriate designations and appointment letters</t>
  </si>
  <si>
    <t xml:space="preserve">Sub-Action 1b: Full Readiness </t>
  </si>
  <si>
    <t xml:space="preserve">Activity 1: PM Certificate; Website; </t>
  </si>
  <si>
    <t>Certificate and website in place and active</t>
  </si>
  <si>
    <t>Activity 2: Student Handbook with Scholarship Policy; Sectoral Advisory Board</t>
  </si>
  <si>
    <t>Student handbook is completed and available online on the Centre's website and all Boards in place and functioing</t>
  </si>
  <si>
    <t>SUB-TOTAL</t>
  </si>
  <si>
    <t>Action 2/DLI 2: Independent external evaluation of development impact</t>
  </si>
  <si>
    <t xml:space="preserve">Sub-Action 2a: </t>
  </si>
  <si>
    <t xml:space="preserve">Activity 1: Implement recommendations of MTR </t>
  </si>
  <si>
    <t>Recommendations of MTR are being implemented</t>
  </si>
  <si>
    <t>Centre Leader/Deputy</t>
  </si>
  <si>
    <t>Activity 2: Prepare for Second Development Impact Assessment</t>
  </si>
  <si>
    <t>Preparations for the assessment process for the second development impAct assessment has been completed</t>
  </si>
  <si>
    <t>Activity 3: Orientation on Gender Based Violence and Sexual harassment</t>
  </si>
  <si>
    <t>WACWISA Fresh men and Women</t>
  </si>
  <si>
    <t>Activity 4: Sensitization on Gender Based Violence and Sexual harassment</t>
  </si>
  <si>
    <t>University Community (Staff and Students)</t>
  </si>
  <si>
    <t>Activity 5: Sensitization on Environment and Safety</t>
  </si>
  <si>
    <t>Activity 6: Compliant Management: Establish a system to manage complaints boxes and register for sexual harassment related complaints gender based violence</t>
  </si>
  <si>
    <t>Center Staff and Students</t>
  </si>
  <si>
    <t xml:space="preserve">Action 3/DLI 3: Student Recruitments and Enrollments </t>
  </si>
  <si>
    <t xml:space="preserve">Sub-Action 3a: PhD Students </t>
  </si>
  <si>
    <t>Activity 1: Recruit and enrol national and regional students to undertake PhD programmes</t>
  </si>
  <si>
    <t>Enrolment of PhD students</t>
  </si>
  <si>
    <t>Activity 2: Recruit and enrol national and regional students to undertake Masters programmes</t>
  </si>
  <si>
    <t>Enrolment of Masters students</t>
  </si>
  <si>
    <t>Activity 3: Financial support for PhD and Masters theses research</t>
  </si>
  <si>
    <t>Tuition and Research Support for Masters and PhD students will be paid for the year</t>
  </si>
  <si>
    <t>Activity 4: Recruit and enrol national and regional mid-career professionals to participate in professional short courses</t>
  </si>
  <si>
    <t xml:space="preserve">Provide career oriented Professional Short Courses to mid-career professionals </t>
  </si>
  <si>
    <t>Action 4/DLI 4: Quality of Education</t>
  </si>
  <si>
    <t xml:space="preserve">Sub-Action 4a: </t>
  </si>
  <si>
    <t>Activity 1: Promoting quality assurances through self evaluation and gap assessment to ensure programmes meet international standards</t>
  </si>
  <si>
    <t>This has already been done and used for international programme accreditation</t>
  </si>
  <si>
    <t>Activity 2: Accreditation of designed PhD and Masters programmes by National Accreditation authorities (NAB/NCTE) and International Accreditation authorities</t>
  </si>
  <si>
    <t>This activity has been completed and accrditation certificate received</t>
  </si>
  <si>
    <t>Activity 3: Engagement of international faculty for teaching courses and workshops and  cosupervision of students</t>
  </si>
  <si>
    <t>Cosupervision of students have started and international faculty exchange will be continued in 2025</t>
  </si>
  <si>
    <t>Activity 4: Faculty exchange programmes with regional institutions</t>
  </si>
  <si>
    <t>Faculty exchange to support teaching and supervision with regional students will continue in 2025 to selected institutions</t>
  </si>
  <si>
    <t>Activity 5: Students’ exchange programmes with national and regional institutions</t>
  </si>
  <si>
    <t>Students exchange visits for periods ranging from 2 weeks to 3 months will continue in 2025 and will involve local partners in Ghana and regional pertners</t>
  </si>
  <si>
    <t xml:space="preserve">Activity 6: Upgrade ICT infrastructure for research and learning </t>
  </si>
  <si>
    <t>The Centre has installed the needed infrastructure to support teaching and research and will continue to collaborate with the ICT Directorate to ensure and promote excellence.</t>
  </si>
  <si>
    <t>Activity 7: Set-up e-learning platforms and acquire elearning resources</t>
  </si>
  <si>
    <t>The last mile of fine tuning the available e-learning platforms will be done jointy with the ICT Directorate</t>
  </si>
  <si>
    <t>Activity 8: Publication of at least 10 journal articles in indexed journals</t>
  </si>
  <si>
    <t>Researchers in the Centre will continue to publish relevant findings in high ranked journal outlets</t>
  </si>
  <si>
    <t>Activity 9: Obtain architectural drawings for office complex and secure approval</t>
  </si>
  <si>
    <t>This has been completed and building is under occupation</t>
  </si>
  <si>
    <t xml:space="preserve">Activity 10: Construction of Centre Office Complex </t>
  </si>
  <si>
    <t>The Centre will work with the procurement Directorate to procure and install a lift and carryout maintainance thereon</t>
  </si>
  <si>
    <t>Action 5/DLI 5: Relevance of Education &amp; Research</t>
  </si>
  <si>
    <t>Sub-Action 5a: Relevance of Education &amp; Research</t>
  </si>
  <si>
    <t>Activity 1: Identification and development of core sites for research and training</t>
  </si>
  <si>
    <t>The Centre will continue to collaborate with partners to develop new sites (when need be) and maintain existing sites</t>
  </si>
  <si>
    <t>Activity 2: Procurement of research and training equipment for core sites e.g. drip
irrigation kits, GIS laboratory equipment, green house equipment, drones etc</t>
  </si>
  <si>
    <t>Maintenance of the infrastructure will be done to ensure functionality</t>
  </si>
  <si>
    <t>Activity 3: Recruit two (2) fulltime laboratory technicians (12 months)</t>
  </si>
  <si>
    <t xml:space="preserve">Laboratory staff engaged by the University </t>
  </si>
  <si>
    <t>Activity 4: Recruit two (2) fulltime field technicians (12 months)</t>
  </si>
  <si>
    <t>Salaries of 2 fulltime field technicians are being paid by the Centre and this will continue as such</t>
  </si>
  <si>
    <t>Activity 5: Procure one (1) cross country vehicle and one (1) 30-seater bus</t>
  </si>
  <si>
    <t>Regular and routine maintenance to ensure efficiency and longitivity of the lifespan of  vehicles.</t>
  </si>
  <si>
    <t>Activity 6: Capacity building in grantsmanship for Faculty and students</t>
  </si>
  <si>
    <t>Capacity building workshops for Faculty and Staff will continue for improved grantsmanship in the Centre and University</t>
  </si>
  <si>
    <t>Activity 7: Writeshops for Centre students for manuscript development</t>
  </si>
  <si>
    <t>At least two (2) writeshops will be organised for Centre students on manuscript development</t>
  </si>
  <si>
    <t>Activity 8: Research by Centre staff, and in collaboration with national and regional
partners</t>
  </si>
  <si>
    <t>Support research activities of Centre staff to collaborate with partners both national and regionally</t>
  </si>
  <si>
    <t>Activity 9:  Conferences, symposia, seminars (including student-led conferences) on relevant topics (e.g. water management, irrigation, gender, sustainable agriculture, environment and ecosystems etc.)</t>
  </si>
  <si>
    <t>The Centre will organise two (2) seminars in 2025 and also will support  students to organise student-led conference or seminars.</t>
  </si>
  <si>
    <t>Activity 10: Centre students and/or faculty undertake 1-3 months internship/attachment in relevant national and regional institutions (e.g. GIDA, 2iE etc)</t>
  </si>
  <si>
    <t>There will be continued support to Centre students and staff to undetake intenships in national and regional institutions to support in building capacity and knowledge exchange</t>
  </si>
  <si>
    <t>Activity 11: Support Intellectual property Office to nurture entrepreneurial innovations by faculty and students (Entrepreneurship)</t>
  </si>
  <si>
    <t>The Intellectual Property Office will be supported to nurture entrepreneurial innovations of students and faculty emanating from research works.</t>
  </si>
  <si>
    <t>Centre Leader/Intellectutal Property Office</t>
  </si>
  <si>
    <t xml:space="preserve">Action 6/DLI 6: Timeliness and Quality of Fiduciary Management </t>
  </si>
  <si>
    <t>Sub-Action 6a: Fiduciary Enhancement</t>
  </si>
  <si>
    <t>Activity 1: Allowances and fringe benefits of Administrative Officer</t>
  </si>
  <si>
    <t>Support Project Administrative staff with relevant tools and incentives for the management of the Centre</t>
  </si>
  <si>
    <t>Activity 2: Internal audit committee meetings and operations</t>
  </si>
  <si>
    <t>The Centre Management will continue to work with the Audit Directorate of the University as well as the Audit Committee to promote compliance in its operations</t>
  </si>
  <si>
    <t>Activity 3: Allowances and fringe benefits of Accounts Officer</t>
  </si>
  <si>
    <t>Support Project Accounts Officer staff with relevant tools and incentives for the discharge of his work</t>
  </si>
  <si>
    <t xml:space="preserve">Activity 4: Equipment and office supplies for administrative team </t>
  </si>
  <si>
    <t>Provide Project Administrative team with relevant tools, equipment and office supplies for improved performance</t>
  </si>
  <si>
    <t>Activity 5: ACE Impact Regional Workshops</t>
  </si>
  <si>
    <t>Participate in ACE Impact regional workshops</t>
  </si>
  <si>
    <t xml:space="preserve">Action/DLI 7: Institutional impact </t>
  </si>
  <si>
    <t>Sub-Action 7a: Institutional impact</t>
  </si>
  <si>
    <t xml:space="preserve">Activity 1: Development of a UDS national and regional outreach strategy </t>
  </si>
  <si>
    <t>This was completed in 2024</t>
  </si>
  <si>
    <t>Activity 2: Strengthen regional partnerships and publicize Centre activities through outreach programmes (Branding and Communication)</t>
  </si>
  <si>
    <t xml:space="preserve">Enhance branding and communication on the activities of the Centre  </t>
  </si>
  <si>
    <t>Activity 3: Develop University-wide research support services jointly with IIR and support IIR to attract grants and consultancies</t>
  </si>
  <si>
    <t xml:space="preserve">Continued  collaboration with the Institute of Interdisciplinary Research (IIR) </t>
  </si>
  <si>
    <t>Centre Leader/Director of IIR</t>
  </si>
  <si>
    <t>Activity 4: Logistics for the involvement of national stakeholders to improve the current ICT infrastruture towards PASET Regional Benchmarking</t>
  </si>
  <si>
    <t>Implementation in this regard will be enhanced as it has already started and this will lead to improved results relating to the PASET Regional Benchmarking</t>
  </si>
  <si>
    <t>Centre Leader/Vice Chancellor</t>
  </si>
  <si>
    <t>Activity 5: Improvement of merit based selection criteria of UDS Deans and Heads of Department</t>
  </si>
  <si>
    <t>Merit-based selection processes of institutional management shall be supported by the Centre to promote transparency and fairness</t>
  </si>
  <si>
    <t>Activity 6: Undertake self-evaluation and gap assessment of study programs to meet international accreditation standards</t>
  </si>
  <si>
    <t>This has completed and accreditation certificates received</t>
  </si>
  <si>
    <t>Centre Leader/Director of DIRA</t>
  </si>
  <si>
    <t xml:space="preserve">Action 8: Communication </t>
  </si>
  <si>
    <t>Activity 1: Salaries of Branding, Communications and Public Engagement Manager/Communication Officer</t>
  </si>
  <si>
    <t>Salaries of Branding and Communication Officer are being paid by the University and will continue for the year</t>
  </si>
  <si>
    <t>Activity 2: Salaries of an ICT Manager</t>
  </si>
  <si>
    <t>Salaries of ICT Manager are being paid by University and will continue for the year</t>
  </si>
  <si>
    <t>Activity 3: Salaries of an ICT Technician</t>
  </si>
  <si>
    <t>Salaries for ICT Technician are being paid by the University and will continue for the year</t>
  </si>
  <si>
    <t>GRAND-TOTAL</t>
  </si>
  <si>
    <t>Others</t>
  </si>
  <si>
    <t xml:space="preserve">ACE Regional Workshop @10 </t>
  </si>
  <si>
    <t>Centre Team attend Regional Workshop</t>
  </si>
  <si>
    <t>Internal and External Audit Activities</t>
  </si>
  <si>
    <t>Internal and External Auditors undertake final audit activities</t>
  </si>
  <si>
    <t>Undertake ESMP Implementation Audit</t>
  </si>
  <si>
    <t xml:space="preserve">Engage an ESMP Auditor </t>
  </si>
  <si>
    <t>Undertake ESMP Audit Activities</t>
  </si>
  <si>
    <t>Provide Adequate signages, etc</t>
  </si>
  <si>
    <t>Project Closing Report</t>
  </si>
  <si>
    <t>Submit Project Closing Report to include, procurement, financial, &amp; technical reports on the Centre</t>
  </si>
  <si>
    <t>Centre Leader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</si>
</sst>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theme="4"/>
      <name val="Times New Roman"/>
      <family val="1"/>
    </font>
    <font>
      <sz val="12"/>
      <color theme="1"/>
      <name val="Garamond"/>
      <family val="1"/>
    </font>
    <font>
      <i/>
      <sz val="5"/>
      <color theme="1"/>
      <name val="Helvetica"/>
      <family val="2"/>
    </font>
    <font>
      <sz val="12"/>
      <color rgb="FF00B0F0"/>
      <name val="Times New Roman"/>
      <family val="1"/>
    </font>
    <font>
      <sz val="12"/>
      <color rgb="FFFF0000"/>
      <name val="Garamond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name val="Calibri"/>
      <family val="2"/>
      <scheme val="minor"/>
    </font>
    <font>
      <sz val="12"/>
      <name val="Garamond"/>
      <family val="1"/>
    </font>
    <font>
      <sz val="12"/>
      <name val="Calibri (Body)"/>
    </font>
    <font>
      <b/>
      <sz val="12"/>
      <name val="Calibri"/>
      <family val="2"/>
      <scheme val="minor"/>
    </font>
    <font>
      <sz val="12"/>
      <color rgb="FF0070C0"/>
      <name val="Times New Roman"/>
      <family val="1"/>
    </font>
    <font>
      <b/>
      <sz val="12"/>
      <color rgb="FF0070C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009FD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4" borderId="1" xfId="0" applyFont="1" applyFill="1" applyBorder="1"/>
    <xf numFmtId="0" fontId="3" fillId="2" borderId="1" xfId="0" applyFont="1" applyFill="1" applyBorder="1"/>
    <xf numFmtId="0" fontId="6" fillId="0" borderId="0" xfId="0" applyFont="1"/>
    <xf numFmtId="0" fontId="3" fillId="0" borderId="4" xfId="0" applyFont="1" applyBorder="1"/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9" borderId="1" xfId="0" applyFont="1" applyFill="1" applyBorder="1"/>
    <xf numFmtId="0" fontId="0" fillId="0" borderId="0" xfId="0" applyAlignment="1">
      <alignment wrapText="1"/>
    </xf>
    <xf numFmtId="0" fontId="3" fillId="0" borderId="8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3" fillId="10" borderId="1" xfId="0" applyFont="1" applyFill="1" applyBorder="1"/>
    <xf numFmtId="3" fontId="2" fillId="0" borderId="0" xfId="0" applyNumberFormat="1" applyFont="1" applyAlignment="1">
      <alignment vertical="top"/>
    </xf>
    <xf numFmtId="0" fontId="10" fillId="0" borderId="0" xfId="0" applyFont="1"/>
    <xf numFmtId="0" fontId="4" fillId="0" borderId="1" xfId="0" applyFont="1" applyBorder="1"/>
    <xf numFmtId="0" fontId="4" fillId="2" borderId="1" xfId="0" applyFont="1" applyFill="1" applyBorder="1"/>
    <xf numFmtId="0" fontId="4" fillId="10" borderId="1" xfId="0" applyFont="1" applyFill="1" applyBorder="1"/>
    <xf numFmtId="0" fontId="4" fillId="0" borderId="8" xfId="0" applyFont="1" applyBorder="1"/>
    <xf numFmtId="3" fontId="9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/>
    </xf>
    <xf numFmtId="0" fontId="4" fillId="0" borderId="9" xfId="0" applyFont="1" applyBorder="1"/>
    <xf numFmtId="0" fontId="4" fillId="2" borderId="9" xfId="0" applyFont="1" applyFill="1" applyBorder="1"/>
    <xf numFmtId="0" fontId="4" fillId="0" borderId="10" xfId="0" applyFont="1" applyBorder="1" applyAlignment="1">
      <alignment vertical="top"/>
    </xf>
    <xf numFmtId="0" fontId="4" fillId="10" borderId="9" xfId="0" applyFont="1" applyFill="1" applyBorder="1"/>
    <xf numFmtId="3" fontId="9" fillId="0" borderId="7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3" fillId="6" borderId="1" xfId="0" applyFont="1" applyFill="1" applyBorder="1"/>
    <xf numFmtId="0" fontId="13" fillId="9" borderId="1" xfId="0" applyFont="1" applyFill="1" applyBorder="1"/>
    <xf numFmtId="0" fontId="12" fillId="0" borderId="1" xfId="0" applyFont="1" applyBorder="1"/>
    <xf numFmtId="0" fontId="3" fillId="0" borderId="0" xfId="0" applyFont="1" applyAlignment="1">
      <alignment horizontal="center"/>
    </xf>
    <xf numFmtId="3" fontId="9" fillId="0" borderId="10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center" vertical="top"/>
    </xf>
    <xf numFmtId="3" fontId="1" fillId="0" borderId="1" xfId="0" applyNumberFormat="1" applyFont="1" applyBorder="1" applyAlignment="1">
      <alignment vertical="top"/>
    </xf>
    <xf numFmtId="3" fontId="1" fillId="0" borderId="10" xfId="0" applyNumberFormat="1" applyFont="1" applyBorder="1" applyAlignment="1">
      <alignment vertical="top"/>
    </xf>
    <xf numFmtId="3" fontId="14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right" vertical="top" wrapText="1"/>
    </xf>
    <xf numFmtId="0" fontId="9" fillId="0" borderId="0" xfId="0" applyFont="1"/>
    <xf numFmtId="0" fontId="9" fillId="0" borderId="1" xfId="0" applyFont="1" applyBorder="1"/>
    <xf numFmtId="0" fontId="9" fillId="0" borderId="8" xfId="0" applyFont="1" applyBorder="1"/>
    <xf numFmtId="0" fontId="9" fillId="0" borderId="1" xfId="0" applyFont="1" applyBorder="1" applyAlignment="1">
      <alignment vertical="top"/>
    </xf>
    <xf numFmtId="0" fontId="3" fillId="0" borderId="9" xfId="0" applyFont="1" applyBorder="1"/>
    <xf numFmtId="0" fontId="3" fillId="2" borderId="9" xfId="0" applyFont="1" applyFill="1" applyBorder="1"/>
    <xf numFmtId="0" fontId="3" fillId="0" borderId="10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3" fillId="0" borderId="10" xfId="0" applyFont="1" applyBorder="1"/>
    <xf numFmtId="0" fontId="4" fillId="0" borderId="10" xfId="0" applyFont="1" applyBorder="1"/>
    <xf numFmtId="0" fontId="9" fillId="0" borderId="10" xfId="0" applyFont="1" applyBorder="1"/>
    <xf numFmtId="0" fontId="15" fillId="0" borderId="10" xfId="0" applyFont="1" applyBorder="1"/>
    <xf numFmtId="0" fontId="0" fillId="0" borderId="10" xfId="0" applyBorder="1"/>
    <xf numFmtId="0" fontId="0" fillId="0" borderId="1" xfId="0" applyBorder="1" applyAlignment="1">
      <alignment vertical="top" wrapText="1"/>
    </xf>
    <xf numFmtId="0" fontId="3" fillId="10" borderId="9" xfId="0" applyFont="1" applyFill="1" applyBorder="1"/>
    <xf numFmtId="0" fontId="16" fillId="10" borderId="1" xfId="0" applyFont="1" applyFill="1" applyBorder="1"/>
    <xf numFmtId="0" fontId="3" fillId="2" borderId="8" xfId="0" applyFont="1" applyFill="1" applyBorder="1"/>
    <xf numFmtId="3" fontId="17" fillId="0" borderId="1" xfId="0" applyNumberFormat="1" applyFont="1" applyBorder="1" applyAlignment="1">
      <alignment horizontal="right" vertical="top" wrapText="1"/>
    </xf>
    <xf numFmtId="4" fontId="1" fillId="0" borderId="0" xfId="0" applyNumberFormat="1" applyFont="1" applyAlignment="1">
      <alignment horizontal="center" vertical="top"/>
    </xf>
    <xf numFmtId="4" fontId="9" fillId="0" borderId="9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right" vertical="top" wrapText="1"/>
    </xf>
    <xf numFmtId="4" fontId="1" fillId="0" borderId="9" xfId="0" applyNumberFormat="1" applyFont="1" applyBorder="1" applyAlignment="1">
      <alignment vertical="top"/>
    </xf>
    <xf numFmtId="3" fontId="9" fillId="0" borderId="0" xfId="0" applyNumberFormat="1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4" fontId="9" fillId="0" borderId="1" xfId="0" applyNumberFormat="1" applyFont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4" fontId="2" fillId="0" borderId="0" xfId="0" applyNumberFormat="1" applyFont="1" applyAlignment="1">
      <alignment vertical="top"/>
    </xf>
    <xf numFmtId="4" fontId="20" fillId="0" borderId="9" xfId="0" applyNumberFormat="1" applyFont="1" applyBorder="1" applyAlignment="1">
      <alignment vertical="top"/>
    </xf>
    <xf numFmtId="3" fontId="21" fillId="0" borderId="1" xfId="0" applyNumberFormat="1" applyFont="1" applyBorder="1" applyAlignment="1">
      <alignment horizontal="right" vertical="top" wrapText="1"/>
    </xf>
    <xf numFmtId="3" fontId="20" fillId="0" borderId="10" xfId="0" applyNumberFormat="1" applyFont="1" applyBorder="1" applyAlignment="1">
      <alignment vertical="top"/>
    </xf>
    <xf numFmtId="3" fontId="22" fillId="0" borderId="10" xfId="0" applyNumberFormat="1" applyFont="1" applyBorder="1" applyAlignment="1">
      <alignment vertical="top"/>
    </xf>
    <xf numFmtId="3" fontId="4" fillId="0" borderId="1" xfId="0" applyNumberFormat="1" applyFont="1" applyBorder="1" applyAlignment="1">
      <alignment horizontal="right" vertical="top" wrapText="1"/>
    </xf>
    <xf numFmtId="3" fontId="8" fillId="0" borderId="8" xfId="0" applyNumberFormat="1" applyFont="1" applyBorder="1" applyAlignment="1">
      <alignment vertical="top"/>
    </xf>
    <xf numFmtId="4" fontId="21" fillId="0" borderId="1" xfId="0" applyNumberFormat="1" applyFont="1" applyBorder="1" applyAlignment="1">
      <alignment horizontal="right" vertical="top" wrapText="1"/>
    </xf>
    <xf numFmtId="0" fontId="21" fillId="0" borderId="1" xfId="0" applyFont="1" applyBorder="1" applyAlignment="1">
      <alignment horizontal="right" vertical="top" wrapText="1"/>
    </xf>
    <xf numFmtId="4" fontId="20" fillId="0" borderId="1" xfId="0" applyNumberFormat="1" applyFont="1" applyBorder="1" applyAlignment="1">
      <alignment vertical="top"/>
    </xf>
    <xf numFmtId="3" fontId="8" fillId="0" borderId="1" xfId="0" applyNumberFormat="1" applyFont="1" applyBorder="1" applyAlignment="1">
      <alignment horizontal="right" vertical="top" wrapText="1"/>
    </xf>
    <xf numFmtId="3" fontId="8" fillId="0" borderId="10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8" fillId="0" borderId="4" xfId="0" applyNumberFormat="1" applyFont="1" applyBorder="1" applyAlignment="1">
      <alignment vertical="top"/>
    </xf>
    <xf numFmtId="3" fontId="8" fillId="0" borderId="4" xfId="0" applyNumberFormat="1" applyFont="1" applyBorder="1" applyAlignment="1">
      <alignment vertical="top"/>
    </xf>
    <xf numFmtId="4" fontId="12" fillId="0" borderId="4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4" fontId="8" fillId="0" borderId="0" xfId="0" applyNumberFormat="1" applyFont="1" applyAlignment="1">
      <alignment vertical="top"/>
    </xf>
    <xf numFmtId="3" fontId="8" fillId="0" borderId="0" xfId="0" applyNumberFormat="1" applyFont="1" applyAlignment="1">
      <alignment vertical="top"/>
    </xf>
    <xf numFmtId="3" fontId="23" fillId="0" borderId="1" xfId="0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wrapText="1"/>
    </xf>
    <xf numFmtId="0" fontId="8" fillId="0" borderId="10" xfId="0" applyFont="1" applyBorder="1" applyAlignment="1">
      <alignment vertical="top" wrapText="1"/>
    </xf>
    <xf numFmtId="0" fontId="3" fillId="6" borderId="1" xfId="0" applyFont="1" applyFill="1" applyBorder="1" applyAlignment="1">
      <alignment vertical="top"/>
    </xf>
    <xf numFmtId="0" fontId="13" fillId="6" borderId="1" xfId="0" applyFont="1" applyFill="1" applyBorder="1"/>
    <xf numFmtId="0" fontId="8" fillId="6" borderId="1" xfId="0" applyFont="1" applyFill="1" applyBorder="1"/>
    <xf numFmtId="0" fontId="4" fillId="11" borderId="1" xfId="0" applyFont="1" applyFill="1" applyBorder="1" applyAlignment="1">
      <alignment horizontal="left"/>
    </xf>
    <xf numFmtId="0" fontId="4" fillId="11" borderId="11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3" fontId="1" fillId="2" borderId="6" xfId="0" applyNumberFormat="1" applyFont="1" applyFill="1" applyBorder="1" applyAlignment="1">
      <alignment horizontal="center" vertical="top" wrapText="1"/>
    </xf>
    <xf numFmtId="3" fontId="1" fillId="2" borderId="7" xfId="0" applyNumberFormat="1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left" vertical="top"/>
    </xf>
    <xf numFmtId="0" fontId="5" fillId="5" borderId="9" xfId="0" applyFont="1" applyFill="1" applyBorder="1" applyAlignment="1">
      <alignment horizontal="left" vertical="top"/>
    </xf>
    <xf numFmtId="0" fontId="5" fillId="5" borderId="10" xfId="0" applyFont="1" applyFill="1" applyBorder="1" applyAlignment="1">
      <alignment horizontal="left" vertical="top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6" fillId="6" borderId="1" xfId="0" applyFont="1" applyFill="1" applyBorder="1"/>
    <xf numFmtId="0" fontId="24" fillId="6" borderId="1" xfId="0" applyFont="1" applyFill="1" applyBorder="1"/>
    <xf numFmtId="0" fontId="3" fillId="10" borderId="1" xfId="0" applyFont="1" applyFill="1" applyBorder="1" applyAlignment="1">
      <alignment vertical="top"/>
    </xf>
    <xf numFmtId="0" fontId="9" fillId="10" borderId="1" xfId="0" applyFont="1" applyFill="1" applyBorder="1"/>
    <xf numFmtId="0" fontId="4" fillId="6" borderId="1" xfId="0" applyFont="1" applyFill="1" applyBorder="1"/>
    <xf numFmtId="0" fontId="25" fillId="6" borderId="1" xfId="0" applyFont="1" applyFill="1" applyBorder="1"/>
    <xf numFmtId="3" fontId="20" fillId="0" borderId="1" xfId="0" applyNumberFormat="1" applyFont="1" applyBorder="1" applyAlignment="1">
      <alignment horizontal="right" vertical="top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7"/>
  <sheetViews>
    <sheetView tabSelected="1" topLeftCell="A71" zoomScale="91" zoomScaleNormal="91" workbookViewId="0">
      <pane xSplit="1" topLeftCell="C1" activePane="topRight" state="frozen"/>
      <selection activeCell="A5" sqref="A5"/>
      <selection pane="topRight" activeCell="P80" sqref="P80:P86"/>
    </sheetView>
  </sheetViews>
  <sheetFormatPr baseColWidth="10" defaultColWidth="8.83203125" defaultRowHeight="16"/>
  <cols>
    <col min="1" max="1" width="79.33203125" style="59" customWidth="1"/>
    <col min="2" max="2" width="28.5" style="58" customWidth="1"/>
    <col min="3" max="3" width="18" customWidth="1"/>
    <col min="4" max="4" width="3.1640625" customWidth="1"/>
    <col min="5" max="5" width="9.1640625" customWidth="1"/>
    <col min="8" max="8" width="3.83203125" customWidth="1"/>
    <col min="12" max="12" width="3.5" customWidth="1"/>
    <col min="13" max="13" width="18.1640625" bestFit="1" customWidth="1"/>
    <col min="14" max="14" width="26.83203125" bestFit="1" customWidth="1"/>
    <col min="15" max="15" width="19" style="72" bestFit="1" customWidth="1"/>
    <col min="16" max="16" width="21.83203125" style="19" customWidth="1"/>
    <col min="17" max="17" width="15.33203125" customWidth="1"/>
    <col min="18" max="18" width="22" style="17" customWidth="1"/>
  </cols>
  <sheetData>
    <row r="1" spans="1:18" s="1" customFormat="1" ht="36.75" customHeight="1">
      <c r="A1" s="13" t="s">
        <v>0</v>
      </c>
      <c r="B1" s="54"/>
      <c r="D1" s="36"/>
      <c r="E1" s="9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</row>
    <row r="2" spans="1:18" s="1" customFormat="1" ht="17.25" customHeight="1">
      <c r="A2" s="13" t="s">
        <v>1</v>
      </c>
      <c r="B2" s="54"/>
      <c r="D2" s="36"/>
      <c r="E2" s="7"/>
      <c r="F2" s="109" t="s">
        <v>2</v>
      </c>
      <c r="G2" s="109"/>
      <c r="H2" s="36"/>
      <c r="I2" s="36"/>
      <c r="J2" s="36"/>
      <c r="K2" s="36"/>
      <c r="L2" s="36"/>
      <c r="M2" s="36"/>
      <c r="N2" s="36"/>
      <c r="O2" s="64"/>
      <c r="P2" s="38"/>
      <c r="Q2" s="36"/>
      <c r="R2" s="16"/>
    </row>
    <row r="3" spans="1:18" s="1" customFormat="1" ht="17">
      <c r="A3" s="13" t="s">
        <v>3</v>
      </c>
      <c r="B3" s="54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s="1" customFormat="1" ht="17">
      <c r="A4" s="13" t="s">
        <v>4</v>
      </c>
      <c r="B4" s="54"/>
      <c r="D4" s="36"/>
      <c r="E4" s="8"/>
      <c r="F4" s="109" t="s">
        <v>5</v>
      </c>
      <c r="G4" s="109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1"/>
    </row>
    <row r="5" spans="1:18" s="1" customFormat="1" ht="17">
      <c r="A5" s="13" t="s">
        <v>6</v>
      </c>
      <c r="B5" s="54"/>
      <c r="C5" s="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7"/>
    </row>
    <row r="6" spans="1:18">
      <c r="A6" s="121" t="s">
        <v>7</v>
      </c>
      <c r="B6" s="135" t="s">
        <v>8</v>
      </c>
      <c r="C6" s="133" t="s">
        <v>9</v>
      </c>
      <c r="D6" s="118"/>
      <c r="E6" s="123" t="s">
        <v>10</v>
      </c>
      <c r="F6" s="123"/>
      <c r="G6" s="123"/>
      <c r="H6" s="118"/>
      <c r="I6" s="112" t="s">
        <v>11</v>
      </c>
      <c r="J6" s="112"/>
      <c r="K6" s="112"/>
      <c r="L6" s="118"/>
      <c r="M6" s="118" t="s">
        <v>12</v>
      </c>
      <c r="N6" s="124" t="s">
        <v>13</v>
      </c>
      <c r="O6" s="119" t="s">
        <v>14</v>
      </c>
      <c r="P6" s="113" t="s">
        <v>15</v>
      </c>
      <c r="Q6" s="131" t="s">
        <v>16</v>
      </c>
      <c r="R6" s="120" t="s">
        <v>17</v>
      </c>
    </row>
    <row r="7" spans="1:18">
      <c r="A7" s="121"/>
      <c r="B7" s="135"/>
      <c r="C7" s="134"/>
      <c r="D7" s="118"/>
      <c r="E7" s="3" t="s">
        <v>18</v>
      </c>
      <c r="F7" s="3" t="s">
        <v>19</v>
      </c>
      <c r="G7" s="3" t="s">
        <v>20</v>
      </c>
      <c r="H7" s="118"/>
      <c r="I7" s="3" t="s">
        <v>21</v>
      </c>
      <c r="J7" s="3" t="s">
        <v>22</v>
      </c>
      <c r="K7" s="3" t="s">
        <v>23</v>
      </c>
      <c r="L7" s="118"/>
      <c r="M7" s="118"/>
      <c r="N7" s="125"/>
      <c r="O7" s="119"/>
      <c r="P7" s="114"/>
      <c r="Q7" s="132"/>
      <c r="R7" s="120"/>
    </row>
    <row r="8" spans="1:18">
      <c r="A8" s="122" t="s">
        <v>24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</row>
    <row r="9" spans="1:18" s="11" customFormat="1">
      <c r="A9" s="101" t="s">
        <v>25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30"/>
    </row>
    <row r="10" spans="1:18" ht="62" customHeight="1">
      <c r="A10" s="13" t="s">
        <v>26</v>
      </c>
      <c r="B10" s="92" t="s">
        <v>27</v>
      </c>
      <c r="C10" s="49"/>
      <c r="D10" s="50"/>
      <c r="E10" s="96"/>
      <c r="F10" s="96"/>
      <c r="G10" s="96"/>
      <c r="H10" s="50"/>
      <c r="I10" s="96"/>
      <c r="J10" s="96"/>
      <c r="K10" s="96"/>
      <c r="L10" s="50"/>
      <c r="M10" s="14"/>
      <c r="N10" s="14"/>
      <c r="O10" s="51">
        <v>0</v>
      </c>
      <c r="P10" s="51">
        <v>0</v>
      </c>
      <c r="Q10" s="14"/>
      <c r="R10" s="14"/>
    </row>
    <row r="11" spans="1:18" ht="45" customHeight="1">
      <c r="A11" s="13" t="s">
        <v>28</v>
      </c>
      <c r="B11" s="93" t="s">
        <v>29</v>
      </c>
      <c r="C11" s="49"/>
      <c r="D11" s="50"/>
      <c r="E11" s="96"/>
      <c r="F11" s="96"/>
      <c r="G11" s="96"/>
      <c r="H11" s="50"/>
      <c r="I11" s="96"/>
      <c r="J11" s="96"/>
      <c r="K11" s="96"/>
      <c r="L11" s="50"/>
      <c r="M11" s="14"/>
      <c r="N11" s="14"/>
      <c r="O11" s="51">
        <v>0</v>
      </c>
      <c r="P11" s="51">
        <v>0</v>
      </c>
      <c r="Q11" s="14"/>
      <c r="R11" s="14"/>
    </row>
    <row r="12" spans="1:18">
      <c r="A12" s="126" t="s">
        <v>30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8"/>
    </row>
    <row r="13" spans="1:18" ht="34">
      <c r="A13" s="13" t="s">
        <v>31</v>
      </c>
      <c r="B13" s="92" t="s">
        <v>32</v>
      </c>
      <c r="C13" s="49"/>
      <c r="D13" s="50"/>
      <c r="E13" s="96"/>
      <c r="F13" s="96"/>
      <c r="G13" s="96"/>
      <c r="H13" s="50"/>
      <c r="I13" s="96"/>
      <c r="J13" s="96"/>
      <c r="K13" s="96"/>
      <c r="L13" s="50"/>
      <c r="M13" s="14"/>
      <c r="N13" s="14"/>
      <c r="O13" s="51">
        <v>0</v>
      </c>
      <c r="P13" s="51">
        <v>0</v>
      </c>
      <c r="Q13" s="14"/>
      <c r="R13" s="14"/>
    </row>
    <row r="14" spans="1:18" ht="62" customHeight="1">
      <c r="A14" s="13" t="s">
        <v>33</v>
      </c>
      <c r="B14" s="92" t="s">
        <v>34</v>
      </c>
      <c r="C14" s="49"/>
      <c r="D14" s="50"/>
      <c r="E14" s="96"/>
      <c r="F14" s="96"/>
      <c r="G14" s="96"/>
      <c r="H14" s="138"/>
      <c r="I14" s="96"/>
      <c r="J14" s="96"/>
      <c r="K14" s="96"/>
      <c r="L14" s="50"/>
      <c r="M14" s="14"/>
      <c r="N14" s="14"/>
      <c r="O14" s="51">
        <v>0</v>
      </c>
      <c r="P14" s="51">
        <v>0</v>
      </c>
      <c r="Q14" s="14"/>
      <c r="R14" s="14"/>
    </row>
    <row r="15" spans="1:18" s="20" customFormat="1" ht="17">
      <c r="A15" s="52" t="s">
        <v>35</v>
      </c>
      <c r="B15" s="55"/>
      <c r="C15" s="27"/>
      <c r="D15" s="28"/>
      <c r="E15" s="27"/>
      <c r="F15" s="27"/>
      <c r="G15" s="27"/>
      <c r="H15" s="30"/>
      <c r="I15" s="27"/>
      <c r="J15" s="27"/>
      <c r="K15" s="27"/>
      <c r="L15" s="28"/>
      <c r="M15" s="27"/>
      <c r="N15" s="27"/>
      <c r="O15" s="65">
        <f>SUM(O10:O11,O13:O14)</f>
        <v>0</v>
      </c>
      <c r="P15" s="65">
        <f>SUM(P10:P11,P13:P14)</f>
        <v>0</v>
      </c>
      <c r="Q15" s="27"/>
      <c r="R15" s="29"/>
    </row>
    <row r="16" spans="1:18">
      <c r="A16" s="105" t="s">
        <v>36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8"/>
    </row>
    <row r="17" spans="1:18">
      <c r="A17" s="115" t="s">
        <v>37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4"/>
    </row>
    <row r="18" spans="1:18" ht="34">
      <c r="A18" s="13" t="s">
        <v>38</v>
      </c>
      <c r="B18" s="92" t="s">
        <v>39</v>
      </c>
      <c r="C18" s="54"/>
      <c r="D18" s="4"/>
      <c r="E18" s="33"/>
      <c r="F18" s="33"/>
      <c r="G18" s="33"/>
      <c r="H18" s="4"/>
      <c r="I18" s="33"/>
      <c r="J18" s="33"/>
      <c r="K18" s="33"/>
      <c r="L18" s="4"/>
      <c r="M18" s="2"/>
      <c r="N18" s="2"/>
      <c r="O18" s="51">
        <v>0</v>
      </c>
      <c r="P18" s="39">
        <v>0</v>
      </c>
      <c r="Q18" s="2"/>
      <c r="R18" s="14" t="s">
        <v>40</v>
      </c>
    </row>
    <row r="19" spans="1:18" ht="68">
      <c r="A19" s="13" t="s">
        <v>41</v>
      </c>
      <c r="B19" s="92" t="s">
        <v>42</v>
      </c>
      <c r="C19" s="54"/>
      <c r="D19" s="62"/>
      <c r="E19" s="97"/>
      <c r="F19" s="97"/>
      <c r="G19" s="97"/>
      <c r="H19" s="48"/>
      <c r="I19" s="33"/>
      <c r="J19" s="33"/>
      <c r="K19" s="33"/>
      <c r="L19" s="4"/>
      <c r="M19" s="2"/>
      <c r="N19" s="12"/>
      <c r="O19" s="66">
        <v>0</v>
      </c>
      <c r="P19" s="40">
        <v>0</v>
      </c>
      <c r="Q19" s="2"/>
      <c r="R19" s="14" t="s">
        <v>40</v>
      </c>
    </row>
    <row r="20" spans="1:18" ht="31" customHeight="1">
      <c r="A20" s="14" t="s">
        <v>43</v>
      </c>
      <c r="B20" s="92" t="s">
        <v>44</v>
      </c>
      <c r="C20" s="47"/>
      <c r="D20" s="48"/>
      <c r="E20" s="33"/>
      <c r="F20" s="33"/>
      <c r="G20" s="33"/>
      <c r="H20" s="48"/>
      <c r="I20" s="33"/>
      <c r="J20" s="33"/>
      <c r="K20" s="33"/>
      <c r="L20" s="48"/>
      <c r="M20" s="47"/>
      <c r="N20" s="47"/>
      <c r="O20" s="73">
        <v>0</v>
      </c>
      <c r="P20" s="67"/>
      <c r="Q20" s="47"/>
      <c r="R20" s="49"/>
    </row>
    <row r="21" spans="1:18" ht="33" customHeight="1">
      <c r="A21" s="14" t="s">
        <v>45</v>
      </c>
      <c r="B21" s="92" t="s">
        <v>46</v>
      </c>
      <c r="C21" s="47"/>
      <c r="D21" s="48"/>
      <c r="E21" s="33"/>
      <c r="F21" s="33"/>
      <c r="G21" s="33"/>
      <c r="H21" s="48"/>
      <c r="I21" s="33"/>
      <c r="J21" s="33"/>
      <c r="K21" s="33"/>
      <c r="L21" s="48"/>
      <c r="M21" s="47"/>
      <c r="N21" s="47"/>
      <c r="O21" s="73">
        <v>0</v>
      </c>
      <c r="P21" s="67"/>
      <c r="Q21" s="47"/>
      <c r="R21" s="49"/>
    </row>
    <row r="22" spans="1:18" ht="33" customHeight="1">
      <c r="A22" s="14" t="s">
        <v>47</v>
      </c>
      <c r="B22" s="92" t="s">
        <v>46</v>
      </c>
      <c r="C22" s="47"/>
      <c r="D22" s="48"/>
      <c r="E22" s="33"/>
      <c r="F22" s="33"/>
      <c r="G22" s="33"/>
      <c r="H22" s="48"/>
      <c r="I22" s="33"/>
      <c r="J22" s="33"/>
      <c r="K22" s="33"/>
      <c r="L22" s="48"/>
      <c r="M22" s="47"/>
      <c r="N22" s="47"/>
      <c r="O22" s="73">
        <v>0</v>
      </c>
      <c r="P22" s="67"/>
      <c r="Q22" s="47"/>
      <c r="R22" s="49"/>
    </row>
    <row r="23" spans="1:18" ht="31" customHeight="1">
      <c r="A23" s="13" t="s">
        <v>48</v>
      </c>
      <c r="B23" s="94" t="s">
        <v>49</v>
      </c>
      <c r="C23" s="47"/>
      <c r="D23" s="48"/>
      <c r="E23" s="33"/>
      <c r="F23" s="33"/>
      <c r="G23" s="33"/>
      <c r="H23" s="48"/>
      <c r="I23" s="33"/>
      <c r="J23" s="33"/>
      <c r="K23" s="33"/>
      <c r="L23" s="48"/>
      <c r="M23" s="47"/>
      <c r="N23" s="47"/>
      <c r="O23" s="73">
        <v>0</v>
      </c>
      <c r="P23" s="67"/>
      <c r="Q23" s="47"/>
      <c r="R23" s="49"/>
    </row>
    <row r="24" spans="1:18" s="20" customFormat="1" ht="17">
      <c r="A24" s="52" t="s">
        <v>35</v>
      </c>
      <c r="B24" s="55"/>
      <c r="C24" s="27"/>
      <c r="D24" s="28"/>
      <c r="E24" s="27"/>
      <c r="F24" s="27"/>
      <c r="G24" s="27"/>
      <c r="H24" s="30"/>
      <c r="I24" s="27"/>
      <c r="J24" s="27"/>
      <c r="K24" s="27"/>
      <c r="L24" s="28"/>
      <c r="M24" s="27"/>
      <c r="N24" s="27"/>
      <c r="O24" s="25">
        <f>SUM(O18:O23)</f>
        <v>0</v>
      </c>
      <c r="P24" s="68">
        <f>SUM(P18:P19)</f>
        <v>0</v>
      </c>
      <c r="Q24" s="27"/>
      <c r="R24" s="29"/>
    </row>
    <row r="25" spans="1:18">
      <c r="A25" s="105" t="s">
        <v>50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8"/>
    </row>
    <row r="26" spans="1:18">
      <c r="A26" s="115" t="s">
        <v>51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4"/>
    </row>
    <row r="27" spans="1:18" ht="18" customHeight="1">
      <c r="A27" s="13" t="s">
        <v>52</v>
      </c>
      <c r="B27" s="95" t="s">
        <v>53</v>
      </c>
      <c r="C27" s="54"/>
      <c r="D27" s="4"/>
      <c r="E27" s="33"/>
      <c r="F27" s="33"/>
      <c r="G27" s="33"/>
      <c r="H27" s="18"/>
      <c r="I27" s="33"/>
      <c r="J27" s="33"/>
      <c r="K27" s="33"/>
      <c r="L27" s="4"/>
      <c r="M27" s="2"/>
      <c r="N27" s="12"/>
      <c r="O27" s="74">
        <v>0</v>
      </c>
      <c r="P27" s="75">
        <v>0</v>
      </c>
      <c r="Q27" s="2"/>
      <c r="R27" s="14" t="s">
        <v>40</v>
      </c>
    </row>
    <row r="28" spans="1:18" ht="35" customHeight="1">
      <c r="A28" s="13" t="s">
        <v>54</v>
      </c>
      <c r="B28" s="95" t="s">
        <v>55</v>
      </c>
      <c r="C28" s="54"/>
      <c r="D28" s="4"/>
      <c r="E28" s="33"/>
      <c r="F28" s="33"/>
      <c r="G28" s="33"/>
      <c r="H28" s="18"/>
      <c r="I28" s="33"/>
      <c r="J28" s="33"/>
      <c r="K28" s="33"/>
      <c r="L28" s="4"/>
      <c r="M28" s="2"/>
      <c r="N28" s="12"/>
      <c r="O28" s="74">
        <v>0</v>
      </c>
      <c r="P28" s="76">
        <v>0</v>
      </c>
      <c r="Q28" s="2"/>
      <c r="R28" s="14" t="s">
        <v>40</v>
      </c>
    </row>
    <row r="29" spans="1:18" ht="51">
      <c r="A29" s="13" t="s">
        <v>56</v>
      </c>
      <c r="B29" s="95" t="s">
        <v>57</v>
      </c>
      <c r="C29" s="54"/>
      <c r="D29" s="4"/>
      <c r="E29" s="33"/>
      <c r="F29" s="33"/>
      <c r="G29" s="33"/>
      <c r="H29" s="18"/>
      <c r="I29" s="33"/>
      <c r="J29" s="33"/>
      <c r="K29" s="33"/>
      <c r="L29" s="4"/>
      <c r="M29" s="2"/>
      <c r="N29" s="12"/>
      <c r="O29" s="74">
        <v>75000</v>
      </c>
      <c r="P29" s="75">
        <v>0</v>
      </c>
      <c r="Q29" s="2"/>
      <c r="R29" s="14" t="s">
        <v>40</v>
      </c>
    </row>
    <row r="30" spans="1:18" ht="47" customHeight="1">
      <c r="A30" s="13" t="s">
        <v>58</v>
      </c>
      <c r="B30" s="95" t="s">
        <v>59</v>
      </c>
      <c r="C30" s="54"/>
      <c r="D30" s="4"/>
      <c r="E30" s="33"/>
      <c r="F30" s="33"/>
      <c r="G30" s="33"/>
      <c r="H30" s="18"/>
      <c r="I30" s="33"/>
      <c r="J30" s="33"/>
      <c r="K30" s="33"/>
      <c r="L30" s="4"/>
      <c r="M30" s="2"/>
      <c r="N30" s="12"/>
      <c r="O30" s="74">
        <v>0</v>
      </c>
      <c r="P30" s="75">
        <v>0</v>
      </c>
      <c r="Q30" s="2"/>
      <c r="R30" s="14" t="s">
        <v>40</v>
      </c>
    </row>
    <row r="31" spans="1:18" s="20" customFormat="1" ht="17">
      <c r="A31" s="52" t="s">
        <v>35</v>
      </c>
      <c r="B31" s="55"/>
      <c r="C31" s="55"/>
      <c r="D31" s="22"/>
      <c r="E31" s="21"/>
      <c r="F31" s="21"/>
      <c r="G31" s="21"/>
      <c r="H31" s="23"/>
      <c r="I31" s="21"/>
      <c r="J31" s="21"/>
      <c r="K31" s="21"/>
      <c r="L31" s="22"/>
      <c r="M31" s="21"/>
      <c r="N31" s="24"/>
      <c r="O31" s="77">
        <f>SUM(O27:O30)</f>
        <v>75000</v>
      </c>
      <c r="P31" s="37">
        <f>SUM(P27:P30)</f>
        <v>0</v>
      </c>
      <c r="Q31" s="21"/>
      <c r="R31" s="26"/>
    </row>
    <row r="32" spans="1:18">
      <c r="A32" s="105" t="s">
        <v>60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7"/>
      <c r="P32" s="106"/>
      <c r="Q32" s="106"/>
      <c r="R32" s="108"/>
    </row>
    <row r="33" spans="1:18" s="5" customFormat="1">
      <c r="A33" s="101" t="s">
        <v>61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102"/>
      <c r="Q33" s="102"/>
      <c r="R33" s="104"/>
    </row>
    <row r="34" spans="1:18" ht="50" customHeight="1">
      <c r="A34" s="13" t="s">
        <v>62</v>
      </c>
      <c r="B34" s="92" t="s">
        <v>63</v>
      </c>
      <c r="C34" s="54"/>
      <c r="D34" s="4"/>
      <c r="E34" s="97"/>
      <c r="F34" s="97"/>
      <c r="G34" s="97"/>
      <c r="H34" s="4"/>
      <c r="I34" s="33"/>
      <c r="J34" s="33"/>
      <c r="K34" s="33"/>
      <c r="L34" s="4"/>
      <c r="M34" s="2"/>
      <c r="N34" s="12"/>
      <c r="O34" s="42">
        <v>0</v>
      </c>
      <c r="P34" s="40">
        <v>0</v>
      </c>
      <c r="Q34" s="2"/>
      <c r="R34" s="14" t="s">
        <v>40</v>
      </c>
    </row>
    <row r="35" spans="1:18" ht="51">
      <c r="A35" s="13" t="s">
        <v>64</v>
      </c>
      <c r="B35" s="92" t="s">
        <v>65</v>
      </c>
      <c r="C35" s="54"/>
      <c r="D35" s="4"/>
      <c r="E35" s="33"/>
      <c r="F35" s="33"/>
      <c r="G35" s="33"/>
      <c r="H35" s="4"/>
      <c r="I35" s="33"/>
      <c r="J35" s="33"/>
      <c r="K35" s="33"/>
      <c r="L35" s="4"/>
      <c r="M35" s="2"/>
      <c r="N35" s="12"/>
      <c r="O35" s="41">
        <v>0</v>
      </c>
      <c r="P35" s="69">
        <v>0</v>
      </c>
      <c r="Q35" s="2"/>
      <c r="R35" s="14" t="s">
        <v>40</v>
      </c>
    </row>
    <row r="36" spans="1:18" ht="62" customHeight="1">
      <c r="A36" s="13" t="s">
        <v>66</v>
      </c>
      <c r="B36" s="92" t="s">
        <v>67</v>
      </c>
      <c r="C36" s="54"/>
      <c r="D36" s="4"/>
      <c r="E36" s="33"/>
      <c r="F36" s="33"/>
      <c r="G36" s="33"/>
      <c r="H36" s="4"/>
      <c r="I36" s="33"/>
      <c r="J36" s="33"/>
      <c r="K36" s="33"/>
      <c r="L36" s="4"/>
      <c r="M36" s="2"/>
      <c r="O36" s="42">
        <v>0</v>
      </c>
      <c r="P36" s="40">
        <v>0</v>
      </c>
      <c r="Q36" s="2"/>
      <c r="R36" s="14" t="s">
        <v>40</v>
      </c>
    </row>
    <row r="37" spans="1:18" ht="66" customHeight="1">
      <c r="A37" s="13" t="s">
        <v>68</v>
      </c>
      <c r="B37" s="92" t="s">
        <v>69</v>
      </c>
      <c r="C37" s="54"/>
      <c r="D37" s="4"/>
      <c r="E37" s="33"/>
      <c r="F37" s="33"/>
      <c r="G37" s="33"/>
      <c r="H37" s="4"/>
      <c r="I37" s="33"/>
      <c r="J37" s="33"/>
      <c r="K37" s="33"/>
      <c r="L37" s="4"/>
      <c r="M37" s="2"/>
      <c r="N37" s="12"/>
      <c r="O37" s="63">
        <v>30000</v>
      </c>
      <c r="P37" s="40">
        <v>0</v>
      </c>
      <c r="Q37" s="2"/>
      <c r="R37" s="14" t="s">
        <v>40</v>
      </c>
    </row>
    <row r="38" spans="1:18" ht="85">
      <c r="A38" s="13" t="s">
        <v>70</v>
      </c>
      <c r="B38" s="92" t="s">
        <v>71</v>
      </c>
      <c r="C38" s="54"/>
      <c r="D38" s="4"/>
      <c r="E38" s="33"/>
      <c r="F38" s="33"/>
      <c r="G38" s="33"/>
      <c r="H38" s="4"/>
      <c r="I38" s="33"/>
      <c r="J38" s="33"/>
      <c r="K38" s="33"/>
      <c r="L38" s="4"/>
      <c r="M38" s="2"/>
      <c r="N38" s="12"/>
      <c r="O38" s="63">
        <v>20000</v>
      </c>
      <c r="P38" s="40">
        <v>0</v>
      </c>
      <c r="Q38" s="2"/>
      <c r="R38" s="14" t="s">
        <v>40</v>
      </c>
    </row>
    <row r="39" spans="1:18" ht="102">
      <c r="A39" s="13" t="s">
        <v>72</v>
      </c>
      <c r="B39" s="92" t="s">
        <v>73</v>
      </c>
      <c r="C39" s="54"/>
      <c r="D39" s="4"/>
      <c r="E39" s="33"/>
      <c r="F39" s="33"/>
      <c r="G39" s="33"/>
      <c r="H39" s="61"/>
      <c r="I39" s="33"/>
      <c r="J39" s="33"/>
      <c r="K39" s="33"/>
      <c r="L39" s="4"/>
      <c r="M39" s="2"/>
      <c r="N39" s="12"/>
      <c r="O39" s="74">
        <v>0</v>
      </c>
      <c r="P39" s="75">
        <v>0</v>
      </c>
      <c r="Q39" s="2"/>
      <c r="R39" s="14" t="s">
        <v>40</v>
      </c>
    </row>
    <row r="40" spans="1:18" ht="68">
      <c r="A40" s="13" t="s">
        <v>74</v>
      </c>
      <c r="B40" s="92" t="s">
        <v>75</v>
      </c>
      <c r="C40" s="54"/>
      <c r="D40" s="4"/>
      <c r="E40" s="33"/>
      <c r="F40" s="33"/>
      <c r="G40" s="33"/>
      <c r="H40" s="4"/>
      <c r="I40" s="33"/>
      <c r="J40" s="33"/>
      <c r="K40" s="33"/>
      <c r="L40" s="4"/>
      <c r="M40" s="2"/>
      <c r="N40" s="12"/>
      <c r="O40" s="74">
        <v>0</v>
      </c>
      <c r="P40" s="75">
        <v>0</v>
      </c>
      <c r="Q40" s="2"/>
      <c r="R40" s="14" t="s">
        <v>40</v>
      </c>
    </row>
    <row r="41" spans="1:18" ht="68">
      <c r="A41" s="13" t="s">
        <v>76</v>
      </c>
      <c r="B41" s="92" t="s">
        <v>77</v>
      </c>
      <c r="C41" s="54"/>
      <c r="D41" s="4"/>
      <c r="E41" s="33"/>
      <c r="F41" s="33"/>
      <c r="G41" s="33"/>
      <c r="H41" s="18"/>
      <c r="I41" s="33"/>
      <c r="J41" s="33"/>
      <c r="K41" s="33"/>
      <c r="L41" s="4"/>
      <c r="M41" s="2"/>
      <c r="N41" s="12"/>
      <c r="O41" s="74">
        <v>10000</v>
      </c>
      <c r="P41" s="78">
        <v>0</v>
      </c>
      <c r="Q41" s="2"/>
      <c r="R41" s="14" t="s">
        <v>40</v>
      </c>
    </row>
    <row r="42" spans="1:18" ht="34">
      <c r="A42" s="13" t="s">
        <v>78</v>
      </c>
      <c r="B42" s="92" t="s">
        <v>79</v>
      </c>
      <c r="C42" s="54"/>
      <c r="D42" s="4"/>
      <c r="E42" s="33"/>
      <c r="F42" s="33"/>
      <c r="G42" s="33"/>
      <c r="H42" s="18"/>
      <c r="I42" s="33"/>
      <c r="J42" s="33"/>
      <c r="K42" s="33"/>
      <c r="L42" s="4"/>
      <c r="M42" s="2"/>
      <c r="N42" s="12"/>
      <c r="O42" s="41">
        <v>0</v>
      </c>
      <c r="P42" s="40">
        <v>0</v>
      </c>
      <c r="Q42" s="2"/>
      <c r="R42" s="14" t="s">
        <v>40</v>
      </c>
    </row>
    <row r="43" spans="1:18" ht="103" customHeight="1">
      <c r="A43" s="13" t="s">
        <v>80</v>
      </c>
      <c r="B43" s="92" t="s">
        <v>81</v>
      </c>
      <c r="C43" s="54"/>
      <c r="D43" s="4"/>
      <c r="E43" s="136"/>
      <c r="F43" s="33"/>
      <c r="G43" s="33"/>
      <c r="H43" s="18"/>
      <c r="I43" s="33"/>
      <c r="J43" s="33"/>
      <c r="K43" s="33"/>
      <c r="L43" s="4"/>
      <c r="M43" s="2"/>
      <c r="N43" s="12"/>
      <c r="O43" s="74">
        <v>150000</v>
      </c>
      <c r="P43" s="75">
        <v>0</v>
      </c>
      <c r="Q43" s="2"/>
      <c r="R43" s="14" t="s">
        <v>40</v>
      </c>
    </row>
    <row r="44" spans="1:18" s="20" customFormat="1" ht="17">
      <c r="A44" s="32" t="s">
        <v>35</v>
      </c>
      <c r="B44" s="57"/>
      <c r="C44" s="27"/>
      <c r="D44" s="28"/>
      <c r="E44" s="27"/>
      <c r="F44" s="27"/>
      <c r="G44" s="27"/>
      <c r="H44" s="30"/>
      <c r="I44" s="27"/>
      <c r="J44" s="27"/>
      <c r="K44" s="27"/>
      <c r="L44" s="28"/>
      <c r="M44" s="27"/>
      <c r="N44" s="27"/>
      <c r="O44" s="25">
        <f>SUM(O34:O43)</f>
        <v>210000</v>
      </c>
      <c r="P44" s="25">
        <f>SUM(P34:P43)</f>
        <v>0</v>
      </c>
      <c r="Q44" s="21"/>
      <c r="R44" s="26"/>
    </row>
    <row r="45" spans="1:18">
      <c r="A45" s="105" t="s">
        <v>82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7"/>
      <c r="P45" s="106"/>
      <c r="Q45" s="106"/>
      <c r="R45" s="108"/>
    </row>
    <row r="46" spans="1:18">
      <c r="A46" s="101" t="s">
        <v>83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3"/>
      <c r="P46" s="102"/>
      <c r="Q46" s="102"/>
      <c r="R46" s="104"/>
    </row>
    <row r="47" spans="1:18" ht="64" customHeight="1">
      <c r="A47" s="13" t="s">
        <v>84</v>
      </c>
      <c r="B47" s="95" t="s">
        <v>85</v>
      </c>
      <c r="C47" s="54"/>
      <c r="D47" s="4"/>
      <c r="E47" s="10"/>
      <c r="F47" s="33"/>
      <c r="G47" s="33"/>
      <c r="H47" s="18"/>
      <c r="I47" s="33"/>
      <c r="J47" s="33"/>
      <c r="K47" s="33"/>
      <c r="L47" s="4"/>
      <c r="M47" s="2"/>
      <c r="N47" s="12"/>
      <c r="O47" s="79">
        <v>0</v>
      </c>
      <c r="P47" s="40">
        <v>0</v>
      </c>
      <c r="Q47" s="2"/>
      <c r="R47" s="14" t="s">
        <v>40</v>
      </c>
    </row>
    <row r="48" spans="1:18" ht="47" customHeight="1">
      <c r="A48" s="13" t="s">
        <v>86</v>
      </c>
      <c r="B48" s="95" t="s">
        <v>87</v>
      </c>
      <c r="C48" s="54"/>
      <c r="D48" s="4"/>
      <c r="E48" s="10"/>
      <c r="F48" s="33"/>
      <c r="G48" s="33"/>
      <c r="H48" s="18"/>
      <c r="I48" s="33"/>
      <c r="J48" s="33"/>
      <c r="K48" s="33"/>
      <c r="L48" s="4"/>
      <c r="M48" s="2"/>
      <c r="N48" s="12"/>
      <c r="O48" s="74">
        <v>0</v>
      </c>
      <c r="P48" s="40">
        <v>0</v>
      </c>
      <c r="Q48" s="2"/>
      <c r="R48" s="14" t="s">
        <v>40</v>
      </c>
    </row>
    <row r="49" spans="1:18" ht="35" customHeight="1">
      <c r="A49" s="13" t="s">
        <v>88</v>
      </c>
      <c r="B49" s="95" t="s">
        <v>89</v>
      </c>
      <c r="C49" s="54"/>
      <c r="D49" s="4"/>
      <c r="E49" s="10"/>
      <c r="F49" s="33"/>
      <c r="G49" s="33"/>
      <c r="H49" s="18"/>
      <c r="I49" s="33"/>
      <c r="J49" s="33"/>
      <c r="K49" s="33"/>
      <c r="L49" s="4"/>
      <c r="M49" s="2"/>
      <c r="N49" s="12"/>
      <c r="O49" s="74">
        <v>0</v>
      </c>
      <c r="P49" s="40">
        <v>0</v>
      </c>
      <c r="Q49" s="2"/>
      <c r="R49" s="14" t="s">
        <v>40</v>
      </c>
    </row>
    <row r="50" spans="1:18" ht="68">
      <c r="A50" s="13" t="s">
        <v>90</v>
      </c>
      <c r="B50" s="95" t="s">
        <v>91</v>
      </c>
      <c r="C50" s="54"/>
      <c r="D50" s="4"/>
      <c r="E50" s="10"/>
      <c r="F50" s="33"/>
      <c r="G50" s="33"/>
      <c r="H50" s="18"/>
      <c r="I50" s="33"/>
      <c r="J50" s="33"/>
      <c r="K50" s="33"/>
      <c r="L50" s="4"/>
      <c r="M50" s="2"/>
      <c r="N50" s="12"/>
      <c r="O50" s="74">
        <v>0</v>
      </c>
      <c r="P50" s="40">
        <v>0</v>
      </c>
      <c r="Q50" s="2"/>
      <c r="R50" s="14" t="s">
        <v>40</v>
      </c>
    </row>
    <row r="51" spans="1:18" ht="68">
      <c r="A51" s="13" t="s">
        <v>92</v>
      </c>
      <c r="B51" s="95" t="s">
        <v>93</v>
      </c>
      <c r="C51" s="54"/>
      <c r="D51" s="4"/>
      <c r="E51" s="10"/>
      <c r="F51" s="33"/>
      <c r="G51" s="33"/>
      <c r="H51" s="18"/>
      <c r="I51" s="33"/>
      <c r="J51" s="33"/>
      <c r="K51" s="33"/>
      <c r="L51" s="4"/>
      <c r="M51" s="2"/>
      <c r="N51" s="12"/>
      <c r="O51" s="80">
        <v>0</v>
      </c>
      <c r="P51" s="40">
        <v>0</v>
      </c>
      <c r="Q51" s="2"/>
      <c r="R51" s="14" t="s">
        <v>40</v>
      </c>
    </row>
    <row r="52" spans="1:18" ht="68">
      <c r="A52" s="13" t="s">
        <v>94</v>
      </c>
      <c r="B52" s="95" t="s">
        <v>95</v>
      </c>
      <c r="C52" s="54"/>
      <c r="D52" s="4"/>
      <c r="E52" s="10"/>
      <c r="F52" s="33"/>
      <c r="G52" s="33"/>
      <c r="H52" s="18"/>
      <c r="I52" s="33"/>
      <c r="J52" s="33"/>
      <c r="K52" s="33"/>
      <c r="L52" s="4"/>
      <c r="M52" s="2"/>
      <c r="N52" s="12"/>
      <c r="O52" s="74">
        <v>0</v>
      </c>
      <c r="P52" s="40">
        <v>0</v>
      </c>
      <c r="Q52" s="2"/>
      <c r="R52" s="14" t="s">
        <v>40</v>
      </c>
    </row>
    <row r="53" spans="1:18" ht="51">
      <c r="A53" s="13" t="s">
        <v>96</v>
      </c>
      <c r="B53" s="95" t="s">
        <v>97</v>
      </c>
      <c r="C53" s="54"/>
      <c r="D53" s="4"/>
      <c r="E53" s="10"/>
      <c r="F53" s="33"/>
      <c r="G53" s="33"/>
      <c r="H53" s="18"/>
      <c r="I53" s="33"/>
      <c r="J53" s="33"/>
      <c r="K53" s="33"/>
      <c r="L53" s="4"/>
      <c r="M53" s="2"/>
      <c r="N53" s="12"/>
      <c r="O53" s="74">
        <v>0</v>
      </c>
      <c r="P53" s="40">
        <v>0</v>
      </c>
      <c r="Q53" s="2"/>
      <c r="R53" s="14" t="s">
        <v>40</v>
      </c>
    </row>
    <row r="54" spans="1:18" ht="68">
      <c r="A54" s="13" t="s">
        <v>98</v>
      </c>
      <c r="B54" s="95" t="s">
        <v>99</v>
      </c>
      <c r="C54" s="54"/>
      <c r="D54" s="4"/>
      <c r="E54" s="10"/>
      <c r="F54" s="33"/>
      <c r="G54" s="33"/>
      <c r="H54" s="18"/>
      <c r="I54" s="33"/>
      <c r="J54" s="33"/>
      <c r="K54" s="33"/>
      <c r="L54" s="4"/>
      <c r="M54" s="2"/>
      <c r="N54" s="12"/>
      <c r="O54" s="74">
        <v>15000</v>
      </c>
      <c r="P54" s="40">
        <v>0</v>
      </c>
      <c r="Q54" s="2"/>
      <c r="R54" s="14" t="s">
        <v>40</v>
      </c>
    </row>
    <row r="55" spans="1:18" ht="85">
      <c r="A55" s="13" t="s">
        <v>100</v>
      </c>
      <c r="B55" s="95" t="s">
        <v>101</v>
      </c>
      <c r="C55" s="54"/>
      <c r="D55" s="4"/>
      <c r="E55" s="10"/>
      <c r="F55" s="33"/>
      <c r="G55" s="33"/>
      <c r="H55" s="18"/>
      <c r="I55" s="33"/>
      <c r="J55" s="33"/>
      <c r="K55" s="33"/>
      <c r="L55" s="4"/>
      <c r="M55" s="2"/>
      <c r="N55" s="12"/>
      <c r="O55" s="74">
        <v>20000</v>
      </c>
      <c r="P55" s="75">
        <v>0</v>
      </c>
      <c r="Q55" s="2"/>
      <c r="R55" s="14" t="s">
        <v>40</v>
      </c>
    </row>
    <row r="56" spans="1:18" ht="94" customHeight="1">
      <c r="A56" s="13" t="s">
        <v>102</v>
      </c>
      <c r="B56" s="95" t="s">
        <v>103</v>
      </c>
      <c r="C56" s="54"/>
      <c r="D56" s="4"/>
      <c r="E56" s="137"/>
      <c r="F56" s="33"/>
      <c r="G56" s="33"/>
      <c r="H56" s="18"/>
      <c r="I56" s="33"/>
      <c r="J56" s="33"/>
      <c r="K56" s="33"/>
      <c r="L56" s="4"/>
      <c r="M56" s="2"/>
      <c r="N56" s="12"/>
      <c r="O56" s="74">
        <v>0</v>
      </c>
      <c r="P56" s="75">
        <v>0</v>
      </c>
      <c r="Q56" s="2"/>
      <c r="R56" s="14" t="s">
        <v>40</v>
      </c>
    </row>
    <row r="57" spans="1:18" ht="85">
      <c r="A57" s="13" t="s">
        <v>104</v>
      </c>
      <c r="B57" s="95" t="s">
        <v>105</v>
      </c>
      <c r="C57" s="54"/>
      <c r="D57" s="4"/>
      <c r="E57" s="137"/>
      <c r="F57" s="137"/>
      <c r="G57" s="137"/>
      <c r="H57" s="18"/>
      <c r="I57" s="33"/>
      <c r="J57" s="33"/>
      <c r="K57" s="33"/>
      <c r="L57" s="4"/>
      <c r="M57" s="2"/>
      <c r="N57" s="12"/>
      <c r="O57" s="74">
        <v>10000</v>
      </c>
      <c r="P57" s="75">
        <v>0</v>
      </c>
      <c r="Q57" s="2"/>
      <c r="R57" s="13" t="s">
        <v>106</v>
      </c>
    </row>
    <row r="58" spans="1:18" s="20" customFormat="1" ht="17" customHeight="1">
      <c r="A58" s="32" t="s">
        <v>35</v>
      </c>
      <c r="B58" s="57"/>
      <c r="C58" s="27"/>
      <c r="D58" s="28"/>
      <c r="E58" s="27"/>
      <c r="F58" s="27"/>
      <c r="G58" s="27"/>
      <c r="H58" s="30"/>
      <c r="I58" s="27"/>
      <c r="J58" s="27"/>
      <c r="K58" s="27"/>
      <c r="L58" s="28"/>
      <c r="M58" s="21"/>
      <c r="N58" s="21"/>
      <c r="O58" s="25">
        <f>SUM(O47:O57)</f>
        <v>45000</v>
      </c>
      <c r="P58" s="25">
        <f>SUM(P47:P57)</f>
        <v>0</v>
      </c>
      <c r="Q58" s="21"/>
      <c r="R58" s="26"/>
    </row>
    <row r="59" spans="1:18">
      <c r="A59" s="105" t="s">
        <v>107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7"/>
      <c r="P59" s="106"/>
      <c r="Q59" s="106"/>
      <c r="R59" s="108"/>
    </row>
    <row r="60" spans="1:18">
      <c r="A60" s="101" t="s">
        <v>108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3"/>
      <c r="P60" s="102"/>
      <c r="Q60" s="102"/>
      <c r="R60" s="104"/>
    </row>
    <row r="61" spans="1:18" ht="63" customHeight="1">
      <c r="A61" s="14" t="s">
        <v>109</v>
      </c>
      <c r="B61" s="13" t="s">
        <v>110</v>
      </c>
      <c r="C61" s="54"/>
      <c r="D61" s="4"/>
      <c r="E61" s="34"/>
      <c r="F61" s="34"/>
      <c r="G61" s="34"/>
      <c r="H61" s="18"/>
      <c r="I61" s="10"/>
      <c r="J61" s="10"/>
      <c r="K61" s="10"/>
      <c r="L61" s="4"/>
      <c r="M61" s="2"/>
      <c r="N61" s="12"/>
      <c r="O61" s="82">
        <v>0</v>
      </c>
      <c r="P61" s="83">
        <v>0</v>
      </c>
      <c r="Q61" s="2"/>
      <c r="R61" s="14" t="s">
        <v>40</v>
      </c>
    </row>
    <row r="62" spans="1:18" ht="99" customHeight="1">
      <c r="A62" s="14" t="s">
        <v>111</v>
      </c>
      <c r="B62" s="13" t="s">
        <v>112</v>
      </c>
      <c r="C62" s="54"/>
      <c r="D62" s="4"/>
      <c r="E62" s="10"/>
      <c r="F62" s="10"/>
      <c r="G62" s="10"/>
      <c r="H62" s="18"/>
      <c r="I62" s="10"/>
      <c r="J62" s="10"/>
      <c r="K62" s="10"/>
      <c r="L62" s="4"/>
      <c r="M62" s="2"/>
      <c r="N62" s="12"/>
      <c r="O62" s="82">
        <v>8000</v>
      </c>
      <c r="P62" s="83">
        <v>0</v>
      </c>
      <c r="Q62" s="2"/>
      <c r="R62" s="14" t="s">
        <v>40</v>
      </c>
    </row>
    <row r="63" spans="1:18" ht="62" customHeight="1">
      <c r="A63" s="14" t="s">
        <v>113</v>
      </c>
      <c r="B63" s="13" t="s">
        <v>114</v>
      </c>
      <c r="C63" s="54"/>
      <c r="D63" s="4"/>
      <c r="E63" s="10"/>
      <c r="F63" s="10"/>
      <c r="G63" s="10"/>
      <c r="H63" s="18"/>
      <c r="I63" s="10"/>
      <c r="J63" s="10"/>
      <c r="K63" s="10"/>
      <c r="L63" s="4"/>
      <c r="M63" s="2"/>
      <c r="N63" s="12"/>
      <c r="O63" s="82">
        <v>0</v>
      </c>
      <c r="P63" s="83">
        <v>0</v>
      </c>
      <c r="Q63" s="2"/>
      <c r="R63" s="14" t="s">
        <v>40</v>
      </c>
    </row>
    <row r="64" spans="1:18" ht="64" customHeight="1">
      <c r="A64" s="13" t="s">
        <v>115</v>
      </c>
      <c r="B64" s="13" t="s">
        <v>116</v>
      </c>
      <c r="C64" s="54"/>
      <c r="D64" s="18"/>
      <c r="E64" s="10"/>
      <c r="F64" s="10"/>
      <c r="G64" s="10"/>
      <c r="H64" s="18"/>
      <c r="I64" s="10"/>
      <c r="J64" s="10"/>
      <c r="K64" s="10"/>
      <c r="L64" s="18"/>
      <c r="M64" s="2"/>
      <c r="N64" s="12"/>
      <c r="O64" s="84">
        <v>3000</v>
      </c>
      <c r="P64" s="83">
        <v>0</v>
      </c>
      <c r="Q64" s="2"/>
      <c r="R64" s="14" t="s">
        <v>40</v>
      </c>
    </row>
    <row r="65" spans="1:18" ht="34">
      <c r="A65" s="88" t="s">
        <v>117</v>
      </c>
      <c r="B65" s="13" t="s">
        <v>118</v>
      </c>
      <c r="C65" s="47"/>
      <c r="D65" s="60"/>
      <c r="E65" s="10"/>
      <c r="F65" s="10"/>
      <c r="G65" s="10"/>
      <c r="H65" s="18"/>
      <c r="I65" s="10"/>
      <c r="J65" s="10"/>
      <c r="K65" s="10"/>
      <c r="L65" s="60"/>
      <c r="M65" s="47"/>
      <c r="N65" s="47"/>
      <c r="O65" s="85">
        <v>10000</v>
      </c>
      <c r="P65" s="86">
        <v>0</v>
      </c>
      <c r="Q65" s="47"/>
      <c r="R65" s="49"/>
    </row>
    <row r="66" spans="1:18" s="20" customFormat="1" ht="17">
      <c r="A66" s="32" t="s">
        <v>35</v>
      </c>
      <c r="B66" s="55"/>
      <c r="C66" s="27"/>
      <c r="D66" s="30"/>
      <c r="E66" s="21"/>
      <c r="F66" s="21"/>
      <c r="G66" s="21"/>
      <c r="H66" s="21"/>
      <c r="I66" s="21"/>
      <c r="J66" s="21"/>
      <c r="K66" s="21"/>
      <c r="L66" s="30"/>
      <c r="M66" s="27"/>
      <c r="N66" s="27"/>
      <c r="O66" s="87">
        <f>SUM(O61:O65)</f>
        <v>21000</v>
      </c>
      <c r="P66" s="87">
        <f>SUM(P61:P65)</f>
        <v>0</v>
      </c>
      <c r="Q66" s="27"/>
      <c r="R66" s="29"/>
    </row>
    <row r="67" spans="1:18">
      <c r="A67" s="105" t="s">
        <v>119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8"/>
    </row>
    <row r="68" spans="1:18">
      <c r="A68" s="101" t="s">
        <v>120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3"/>
      <c r="P68" s="102"/>
      <c r="Q68" s="102"/>
      <c r="R68" s="104"/>
    </row>
    <row r="69" spans="1:18" ht="23" customHeight="1">
      <c r="A69" s="13" t="s">
        <v>121</v>
      </c>
      <c r="B69" s="13" t="s">
        <v>122</v>
      </c>
      <c r="C69" s="54"/>
      <c r="D69" s="4"/>
      <c r="E69" s="33"/>
      <c r="F69" s="33"/>
      <c r="G69" s="33"/>
      <c r="H69" s="4"/>
      <c r="I69" s="33"/>
      <c r="J69" s="33"/>
      <c r="K69" s="33"/>
      <c r="L69" s="4"/>
      <c r="M69" s="2"/>
      <c r="N69" s="12"/>
      <c r="O69" s="82">
        <v>0</v>
      </c>
      <c r="P69" s="83">
        <v>0</v>
      </c>
      <c r="Q69" s="2"/>
      <c r="R69" s="14" t="s">
        <v>40</v>
      </c>
    </row>
    <row r="70" spans="1:18" ht="48" customHeight="1">
      <c r="A70" s="13" t="s">
        <v>123</v>
      </c>
      <c r="B70" s="13" t="s">
        <v>124</v>
      </c>
      <c r="C70" s="54"/>
      <c r="D70" s="4"/>
      <c r="E70" s="33"/>
      <c r="F70" s="33"/>
      <c r="G70" s="33"/>
      <c r="H70" s="4"/>
      <c r="I70" s="33"/>
      <c r="J70" s="33"/>
      <c r="K70" s="33"/>
      <c r="L70" s="4"/>
      <c r="M70" s="2"/>
      <c r="N70" s="12"/>
      <c r="O70" s="82">
        <v>5000</v>
      </c>
      <c r="P70" s="83">
        <v>0</v>
      </c>
      <c r="Q70" s="2"/>
      <c r="R70" s="14" t="s">
        <v>40</v>
      </c>
    </row>
    <row r="71" spans="1:18" ht="45" customHeight="1">
      <c r="A71" s="13" t="s">
        <v>125</v>
      </c>
      <c r="B71" s="13" t="s">
        <v>126</v>
      </c>
      <c r="C71" s="54"/>
      <c r="D71" s="4"/>
      <c r="E71" s="33"/>
      <c r="F71" s="33"/>
      <c r="G71" s="33"/>
      <c r="H71" s="4"/>
      <c r="I71" s="33"/>
      <c r="J71" s="33"/>
      <c r="K71" s="33"/>
      <c r="L71" s="4"/>
      <c r="M71" s="2"/>
      <c r="N71" s="12"/>
      <c r="O71" s="82">
        <v>5000</v>
      </c>
      <c r="P71" s="83">
        <v>0</v>
      </c>
      <c r="Q71" s="2"/>
      <c r="R71" s="15" t="s">
        <v>127</v>
      </c>
    </row>
    <row r="72" spans="1:18" ht="36" customHeight="1">
      <c r="A72" s="13" t="s">
        <v>128</v>
      </c>
      <c r="B72" s="13" t="s">
        <v>129</v>
      </c>
      <c r="C72" s="54"/>
      <c r="D72" s="4"/>
      <c r="E72" s="33"/>
      <c r="F72" s="33"/>
      <c r="G72" s="33"/>
      <c r="H72" s="4"/>
      <c r="I72" s="33"/>
      <c r="J72" s="33"/>
      <c r="K72" s="33"/>
      <c r="L72" s="4"/>
      <c r="M72" s="2"/>
      <c r="N72" s="12"/>
      <c r="O72" s="89">
        <v>0</v>
      </c>
      <c r="P72" s="83">
        <v>0</v>
      </c>
      <c r="Q72" s="2"/>
      <c r="R72" s="15" t="s">
        <v>130</v>
      </c>
    </row>
    <row r="73" spans="1:18" ht="35" customHeight="1">
      <c r="A73" s="13" t="s">
        <v>131</v>
      </c>
      <c r="B73" s="13" t="s">
        <v>132</v>
      </c>
      <c r="C73" s="54"/>
      <c r="D73" s="4"/>
      <c r="E73" s="33"/>
      <c r="F73" s="33"/>
      <c r="G73" s="33"/>
      <c r="H73" s="4"/>
      <c r="I73" s="33"/>
      <c r="J73" s="33"/>
      <c r="K73" s="33"/>
      <c r="L73" s="4"/>
      <c r="M73" s="2"/>
      <c r="N73" s="12"/>
      <c r="O73" s="82">
        <v>0</v>
      </c>
      <c r="P73" s="83">
        <v>0</v>
      </c>
      <c r="Q73" s="2"/>
      <c r="R73" s="15" t="s">
        <v>130</v>
      </c>
    </row>
    <row r="74" spans="1:18" ht="46" customHeight="1">
      <c r="A74" s="13" t="s">
        <v>133</v>
      </c>
      <c r="B74" s="13" t="s">
        <v>134</v>
      </c>
      <c r="C74" s="54"/>
      <c r="D74" s="4"/>
      <c r="E74" s="33"/>
      <c r="F74" s="33"/>
      <c r="G74" s="33"/>
      <c r="H74" s="4"/>
      <c r="I74" s="33"/>
      <c r="J74" s="33"/>
      <c r="K74" s="33"/>
      <c r="L74" s="4"/>
      <c r="M74" s="2"/>
      <c r="N74" s="12"/>
      <c r="O74" s="90">
        <v>0</v>
      </c>
      <c r="P74" s="83">
        <v>0</v>
      </c>
      <c r="Q74" s="2"/>
      <c r="R74" s="15" t="s">
        <v>135</v>
      </c>
    </row>
    <row r="75" spans="1:18" s="20" customFormat="1" ht="17">
      <c r="A75" s="32" t="s">
        <v>35</v>
      </c>
      <c r="B75" s="55"/>
      <c r="C75" s="55"/>
      <c r="D75" s="22"/>
      <c r="E75" s="21"/>
      <c r="F75" s="21"/>
      <c r="G75" s="43"/>
      <c r="H75" s="21"/>
      <c r="I75" s="21"/>
      <c r="J75" s="21"/>
      <c r="K75" s="21"/>
      <c r="L75" s="22"/>
      <c r="M75" s="21"/>
      <c r="N75" s="24"/>
      <c r="O75" s="31">
        <f>SUM(O69:O74)</f>
        <v>10000</v>
      </c>
      <c r="P75" s="31">
        <f>SUM(P69:P74)</f>
        <v>0</v>
      </c>
      <c r="Q75" s="21"/>
      <c r="R75" s="26"/>
    </row>
    <row r="76" spans="1:18">
      <c r="A76" s="99" t="s">
        <v>136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  <c r="P76" s="99"/>
      <c r="Q76" s="99"/>
      <c r="R76" s="99"/>
    </row>
    <row r="77" spans="1:18" ht="65" customHeight="1">
      <c r="A77" s="13" t="s">
        <v>137</v>
      </c>
      <c r="B77" s="13" t="s">
        <v>138</v>
      </c>
      <c r="C77" s="54"/>
      <c r="D77" s="4"/>
      <c r="E77" s="33"/>
      <c r="F77" s="33"/>
      <c r="G77" s="33"/>
      <c r="H77" s="18"/>
      <c r="I77" s="33"/>
      <c r="J77" s="33"/>
      <c r="K77" s="33"/>
      <c r="L77" s="4"/>
      <c r="M77" s="2"/>
      <c r="N77" s="12"/>
      <c r="O77" s="81">
        <v>0</v>
      </c>
      <c r="P77" s="75">
        <v>0</v>
      </c>
      <c r="Q77" s="2"/>
      <c r="R77" s="14" t="s">
        <v>40</v>
      </c>
    </row>
    <row r="78" spans="1:18" ht="53" customHeight="1">
      <c r="A78" s="13" t="s">
        <v>139</v>
      </c>
      <c r="B78" s="13" t="s">
        <v>140</v>
      </c>
      <c r="C78" s="54"/>
      <c r="D78" s="4"/>
      <c r="E78" s="33"/>
      <c r="F78" s="33"/>
      <c r="G78" s="33"/>
      <c r="H78" s="18"/>
      <c r="I78" s="33"/>
      <c r="J78" s="33"/>
      <c r="K78" s="33"/>
      <c r="L78" s="18"/>
      <c r="M78" s="2"/>
      <c r="N78" s="12"/>
      <c r="O78" s="81">
        <v>0</v>
      </c>
      <c r="P78" s="75">
        <v>0</v>
      </c>
      <c r="Q78" s="2"/>
      <c r="R78" s="14" t="s">
        <v>40</v>
      </c>
    </row>
    <row r="79" spans="1:18" ht="52" customHeight="1">
      <c r="A79" s="13" t="s">
        <v>141</v>
      </c>
      <c r="B79" s="13" t="s">
        <v>142</v>
      </c>
      <c r="C79" s="54"/>
      <c r="D79" s="18"/>
      <c r="E79" s="98"/>
      <c r="F79" s="98"/>
      <c r="G79" s="98"/>
      <c r="H79" s="18"/>
      <c r="I79" s="33"/>
      <c r="J79" s="33"/>
      <c r="K79" s="33"/>
      <c r="L79" s="18"/>
      <c r="M79" s="2"/>
      <c r="N79" s="12"/>
      <c r="O79" s="81">
        <v>0</v>
      </c>
      <c r="P79" s="75">
        <v>0</v>
      </c>
      <c r="Q79" s="2"/>
      <c r="R79" s="14" t="s">
        <v>40</v>
      </c>
    </row>
    <row r="80" spans="1:18" s="20" customFormat="1" ht="17">
      <c r="A80" s="32" t="s">
        <v>35</v>
      </c>
      <c r="B80" s="55"/>
      <c r="C80" s="55"/>
      <c r="D80" s="21"/>
      <c r="E80" s="35"/>
      <c r="F80" s="35"/>
      <c r="G80" s="35"/>
      <c r="H80" s="23"/>
      <c r="I80" s="21"/>
      <c r="J80" s="21"/>
      <c r="K80" s="21"/>
      <c r="L80" s="23"/>
      <c r="M80" s="21"/>
      <c r="N80" s="24"/>
      <c r="O80" s="91">
        <f>SUM(O77:O79)</f>
        <v>0</v>
      </c>
      <c r="P80" s="75">
        <v>0</v>
      </c>
      <c r="Q80" s="21"/>
      <c r="R80" s="26"/>
    </row>
    <row r="81" spans="1:18" s="20" customFormat="1" ht="17">
      <c r="A81" s="32" t="s">
        <v>144</v>
      </c>
      <c r="B81" s="55"/>
      <c r="C81" s="55"/>
      <c r="D81" s="21"/>
      <c r="E81" s="35"/>
      <c r="F81" s="35"/>
      <c r="G81" s="35"/>
      <c r="H81" s="23"/>
      <c r="I81" s="21"/>
      <c r="J81" s="21"/>
      <c r="K81" s="21"/>
      <c r="L81" s="23"/>
      <c r="M81" s="21"/>
      <c r="N81" s="24"/>
      <c r="O81" s="91"/>
      <c r="P81" s="75"/>
      <c r="Q81" s="21"/>
      <c r="R81" s="26"/>
    </row>
    <row r="82" spans="1:18" s="20" customFormat="1" ht="34">
      <c r="A82" s="15" t="s">
        <v>145</v>
      </c>
      <c r="B82" s="94" t="s">
        <v>146</v>
      </c>
      <c r="C82" s="55"/>
      <c r="D82" s="21"/>
      <c r="E82" s="35"/>
      <c r="F82" s="35"/>
      <c r="G82" s="35"/>
      <c r="H82" s="23"/>
      <c r="I82" s="140"/>
      <c r="J82" s="140"/>
      <c r="K82" s="21"/>
      <c r="L82" s="23"/>
      <c r="M82" s="21"/>
      <c r="N82" s="24"/>
      <c r="O82" s="142">
        <v>10000</v>
      </c>
      <c r="P82" s="75">
        <v>0</v>
      </c>
      <c r="Q82" s="21"/>
      <c r="R82" s="14" t="s">
        <v>155</v>
      </c>
    </row>
    <row r="83" spans="1:18" s="20" customFormat="1" ht="34">
      <c r="A83" s="15" t="s">
        <v>147</v>
      </c>
      <c r="B83" s="94" t="s">
        <v>148</v>
      </c>
      <c r="C83" s="55"/>
      <c r="D83" s="21"/>
      <c r="E83" s="35"/>
      <c r="F83" s="35"/>
      <c r="G83" s="35"/>
      <c r="H83" s="23"/>
      <c r="I83" s="21"/>
      <c r="J83" s="21"/>
      <c r="K83" s="141"/>
      <c r="L83" s="23"/>
      <c r="M83" s="21"/>
      <c r="N83" s="24"/>
      <c r="O83" s="142">
        <v>15000</v>
      </c>
      <c r="P83" s="75">
        <v>0</v>
      </c>
      <c r="Q83" s="21"/>
      <c r="R83" s="14" t="s">
        <v>155</v>
      </c>
    </row>
    <row r="84" spans="1:18" s="20" customFormat="1" ht="17">
      <c r="A84" s="15" t="s">
        <v>151</v>
      </c>
      <c r="B84" s="94" t="s">
        <v>152</v>
      </c>
      <c r="C84" s="55"/>
      <c r="D84" s="21"/>
      <c r="E84" s="35"/>
      <c r="F84" s="35"/>
      <c r="G84" s="35"/>
      <c r="H84" s="23"/>
      <c r="I84" s="140"/>
      <c r="J84" s="21"/>
      <c r="K84" s="141"/>
      <c r="L84" s="23"/>
      <c r="M84" s="21"/>
      <c r="N84" s="24"/>
      <c r="O84" s="143">
        <v>15000</v>
      </c>
      <c r="P84" s="75">
        <v>0</v>
      </c>
      <c r="Q84" s="21"/>
      <c r="R84" s="14" t="s">
        <v>155</v>
      </c>
    </row>
    <row r="85" spans="1:18" s="20" customFormat="1" ht="17">
      <c r="A85" s="15" t="s">
        <v>149</v>
      </c>
      <c r="B85" s="54" t="s">
        <v>150</v>
      </c>
      <c r="C85" s="55"/>
      <c r="D85" s="21"/>
      <c r="E85" s="35"/>
      <c r="F85" s="35"/>
      <c r="G85" s="35"/>
      <c r="H85" s="23"/>
      <c r="J85" s="140"/>
      <c r="K85" s="21"/>
      <c r="L85" s="23"/>
      <c r="M85" s="21"/>
      <c r="N85" s="24"/>
      <c r="O85" s="142">
        <v>25000</v>
      </c>
      <c r="P85" s="75">
        <v>0</v>
      </c>
      <c r="Q85" s="21"/>
      <c r="R85" s="14" t="s">
        <v>155</v>
      </c>
    </row>
    <row r="86" spans="1:18" s="20" customFormat="1" ht="51">
      <c r="A86" s="15" t="s">
        <v>153</v>
      </c>
      <c r="B86" s="94" t="s">
        <v>154</v>
      </c>
      <c r="C86" s="55"/>
      <c r="D86" s="21"/>
      <c r="E86" s="35"/>
      <c r="F86" s="35"/>
      <c r="G86" s="35"/>
      <c r="H86" s="23"/>
      <c r="I86" s="21"/>
      <c r="J86" s="21"/>
      <c r="K86" s="140"/>
      <c r="L86" s="23"/>
      <c r="M86" s="21"/>
      <c r="N86" s="24"/>
      <c r="O86" s="142">
        <v>20000</v>
      </c>
      <c r="P86" s="75">
        <v>0</v>
      </c>
      <c r="Q86" s="21"/>
      <c r="R86" s="14" t="s">
        <v>155</v>
      </c>
    </row>
    <row r="87" spans="1:18" s="20" customFormat="1" ht="17">
      <c r="A87" s="53" t="s">
        <v>143</v>
      </c>
      <c r="B87" s="56"/>
      <c r="C87" s="56"/>
      <c r="D87" s="44"/>
      <c r="E87" s="44"/>
      <c r="F87" s="44"/>
      <c r="G87" s="44"/>
      <c r="H87" s="139"/>
      <c r="I87" s="44"/>
      <c r="J87" s="44"/>
      <c r="K87" s="44"/>
      <c r="L87" s="44"/>
      <c r="M87" s="44"/>
      <c r="N87" s="45"/>
      <c r="O87" s="70">
        <f>O15+O24+O31+O44+O58+O66+O75+O80+O82+O83+O84+O85+O86</f>
        <v>446000</v>
      </c>
      <c r="P87" s="71">
        <f>P15+P24+P31+P44+P58+P66+P75+P80</f>
        <v>0</v>
      </c>
      <c r="Q87" s="44"/>
      <c r="R87" s="46"/>
    </row>
  </sheetData>
  <mergeCells count="36">
    <mergeCell ref="A9:R9"/>
    <mergeCell ref="D6:D7"/>
    <mergeCell ref="H6:H7"/>
    <mergeCell ref="Q6:Q7"/>
    <mergeCell ref="C6:C7"/>
    <mergeCell ref="B6:B7"/>
    <mergeCell ref="A33:R33"/>
    <mergeCell ref="A26:R26"/>
    <mergeCell ref="A25:R25"/>
    <mergeCell ref="A32:R32"/>
    <mergeCell ref="D5:R5"/>
    <mergeCell ref="L6:L7"/>
    <mergeCell ref="M6:M7"/>
    <mergeCell ref="O6:O7"/>
    <mergeCell ref="R6:R7"/>
    <mergeCell ref="A16:R16"/>
    <mergeCell ref="A6:A7"/>
    <mergeCell ref="A8:R8"/>
    <mergeCell ref="E6:G6"/>
    <mergeCell ref="N6:N7"/>
    <mergeCell ref="A17:R17"/>
    <mergeCell ref="A12:R12"/>
    <mergeCell ref="F2:G2"/>
    <mergeCell ref="F1:R1"/>
    <mergeCell ref="I6:K6"/>
    <mergeCell ref="P6:P7"/>
    <mergeCell ref="D3:R3"/>
    <mergeCell ref="F4:G4"/>
    <mergeCell ref="H4:R4"/>
    <mergeCell ref="A76:R76"/>
    <mergeCell ref="A68:R68"/>
    <mergeCell ref="A46:R46"/>
    <mergeCell ref="A45:R45"/>
    <mergeCell ref="A59:R59"/>
    <mergeCell ref="A60:R60"/>
    <mergeCell ref="A67:R6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673C04CFF664498C6D230F7DC9002D" ma:contentTypeVersion="21" ma:contentTypeDescription="Create a new document." ma:contentTypeScope="" ma:versionID="ea059776a27b5f27ca2a3ae589bea7b1">
  <xsd:schema xmlns:xsd="http://www.w3.org/2001/XMLSchema" xmlns:xs="http://www.w3.org/2001/XMLSchema" xmlns:p="http://schemas.microsoft.com/office/2006/metadata/properties" xmlns:ns2="aeaaafad-0aeb-47f1-beb2-3e40a0446ae1" xmlns:ns3="794cbd40-fc6d-4c0a-9217-0f6cd4b26116" targetNamespace="http://schemas.microsoft.com/office/2006/metadata/properties" ma:root="true" ma:fieldsID="aa87a2e743674f144f46ce9147a2922a" ns2:_="" ns3:_="">
    <xsd:import namespace="aeaaafad-0aeb-47f1-beb2-3e40a0446ae1"/>
    <xsd:import namespace="794cbd40-fc6d-4c0a-9217-0f6cd4b26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aafad-0aeb-47f1-beb2-3e40a0446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a3f2f0c-00e4-4e4f-add3-e818a4e3ba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cbd40-fc6d-4c0a-9217-0f6cd4b26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2982a3c-a517-4a4b-806b-1d2044dc0380}" ma:internalName="TaxCatchAll" ma:showField="CatchAllData" ma:web="794cbd40-fc6d-4c0a-9217-0f6cd4b26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4cbd40-fc6d-4c0a-9217-0f6cd4b26116" xsi:nil="true"/>
    <lcf76f155ced4ddcb4097134ff3c332f xmlns="aeaaafad-0aeb-47f1-beb2-3e40a0446a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6C6B7A-07D8-4804-9210-BC5B1D5997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DA2177-95CD-484E-B31C-95A5B2052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aaafad-0aeb-47f1-beb2-3e40a0446ae1"/>
    <ds:schemaRef ds:uri="794cbd40-fc6d-4c0a-9217-0f6cd4b26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A2A2E1-9A66-45FB-818A-471A78F1A63D}">
  <ds:schemaRefs>
    <ds:schemaRef ds:uri="http://schemas.microsoft.com/office/2006/metadata/properties"/>
    <ds:schemaRef ds:uri="http://schemas.microsoft.com/office/infopath/2007/PartnerControls"/>
    <ds:schemaRef ds:uri="794cbd40-fc6d-4c0a-9217-0f6cd4b26116"/>
    <ds:schemaRef ds:uri="aeaaafad-0aeb-47f1-beb2-3e40a0446a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Schenineda</dc:creator>
  <cp:keywords/>
  <dc:description/>
  <cp:lastModifiedBy>Microsoft Office User</cp:lastModifiedBy>
  <cp:revision/>
  <dcterms:created xsi:type="dcterms:W3CDTF">2020-10-26T16:13:38Z</dcterms:created>
  <dcterms:modified xsi:type="dcterms:W3CDTF">2025-02-05T19:25:26Z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0x01010064673C04CFF664498C6D230F7DC9002D</vt:lpwstr>
  </property>
  <property fmtid="{D5CDD505-2E9C-101B-9397-08002B2CF9AE}" pid="3" name="MediaServiceImageTags">
    <vt:lpwstr/>
  </property>
</Properties>
</file>